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vs02filesv1\aics\営業部\電話通信サービス課\03 営業関連\11001_ホームページ改定\【検討中】プラン一本化他\HPアップロード用（差し替え）\"/>
    </mc:Choice>
  </mc:AlternateContent>
  <xr:revisionPtr revIDLastSave="0" documentId="8_{B10C7C2D-43ED-4E5D-98D9-A153271A297E}" xr6:coauthVersionLast="47" xr6:coauthVersionMax="47" xr10:uidLastSave="{00000000-0000-0000-0000-000000000000}"/>
  <workbookProtection workbookAlgorithmName="SHA-512" workbookHashValue="YQI7Z6WqI34DBQw+r5h7717KdqT+aVqWzMt/CRbJpj1/rXUOGvrCLHopbh4yiDUcFgm+YdHQrkTu1Jzv4ubzIA==" workbookSaltValue="hQJAOBepJycVQfFuY5OqJw==" workbookSpinCount="100000" lockStructure="1"/>
  <bookViews>
    <workbookView xWindow="28680" yWindow="-120" windowWidth="29040" windowHeight="15720" xr2:uid="{2E11B3A2-7718-4ED0-80DC-ED162BCFB1DA}"/>
  </bookViews>
  <sheets>
    <sheet name="新設・解除申込書" sheetId="5" r:id="rId1"/>
    <sheet name="テーブルメニュー" sheetId="6" state="hidden" r:id="rId2"/>
    <sheet name="データメニュー" sheetId="7" state="hidden" r:id="rId3"/>
    <sheet name="申込書変更用" sheetId="8" state="hidden" r:id="rId4"/>
  </sheets>
  <definedNames>
    <definedName name="_xlnm.Print_Area" localSheetId="0">新設・解除申込書!$A$2:$DL$62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D2" i="5" l="1"/>
  <c r="DB13" i="5" l="1"/>
  <c r="C25" i="7" l="1"/>
  <c r="I19" i="7"/>
  <c r="I18" i="7"/>
  <c r="I17" i="7"/>
  <c r="I16" i="7"/>
  <c r="I15" i="7"/>
  <c r="I13" i="7"/>
  <c r="I12" i="7"/>
  <c r="I11" i="7"/>
  <c r="I10" i="7"/>
  <c r="I9" i="7"/>
  <c r="I8" i="7"/>
  <c r="I7" i="7"/>
  <c r="I6" i="7"/>
  <c r="I5" i="7"/>
  <c r="G19" i="7"/>
  <c r="G18" i="7"/>
  <c r="G17" i="7"/>
  <c r="G16" i="7"/>
  <c r="G15" i="7"/>
  <c r="G13" i="7"/>
  <c r="G12" i="7"/>
  <c r="G11" i="7"/>
  <c r="G10" i="7"/>
  <c r="G9" i="7"/>
  <c r="G8" i="7"/>
  <c r="G7" i="7"/>
  <c r="G6" i="7"/>
  <c r="G5" i="7"/>
  <c r="E19" i="7"/>
  <c r="E18" i="7"/>
  <c r="E17" i="7"/>
  <c r="E16" i="7"/>
  <c r="E15" i="7"/>
  <c r="E13" i="7"/>
  <c r="E12" i="7"/>
  <c r="E11" i="7"/>
  <c r="E10" i="7"/>
  <c r="E9" i="7"/>
  <c r="E8" i="7"/>
  <c r="E7" i="7"/>
  <c r="E6" i="7"/>
  <c r="E5" i="7"/>
  <c r="C19" i="7"/>
  <c r="C17" i="7"/>
  <c r="C16" i="7"/>
  <c r="C15" i="7"/>
  <c r="C13" i="7"/>
  <c r="C12" i="7"/>
  <c r="C11" i="7"/>
  <c r="C10" i="7"/>
  <c r="C9" i="7"/>
  <c r="C8" i="7"/>
  <c r="C7" i="7"/>
  <c r="C6" i="7"/>
  <c r="C5" i="7"/>
  <c r="C4" i="7"/>
  <c r="C3" i="7"/>
  <c r="K19" i="7" l="1"/>
  <c r="W15" i="5"/>
  <c r="AR6" i="5" l="1"/>
  <c r="C18" i="7" l="1"/>
  <c r="C2" i="7"/>
  <c r="BH13" i="5" s="1"/>
</calcChain>
</file>

<file path=xl/sharedStrings.xml><?xml version="1.0" encoding="utf-8"?>
<sst xmlns="http://schemas.openxmlformats.org/spreadsheetml/2006/main" count="332" uniqueCount="227">
  <si>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</si>
  <si>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</si>
  <si>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</si>
  <si>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〒</t>
    <phoneticPr fontId="2"/>
  </si>
  <si>
    <t>　　　　　申　　込　　内　　容</t>
    <rPh sb="5" eb="6">
      <t>サル</t>
    </rPh>
    <rPh sb="8" eb="9">
      <t>コミ</t>
    </rPh>
    <rPh sb="11" eb="12">
      <t>ウチ</t>
    </rPh>
    <rPh sb="14" eb="15">
      <t>カタチ</t>
    </rPh>
    <phoneticPr fontId="2"/>
  </si>
  <si>
    <t>信号方式</t>
    <rPh sb="0" eb="2">
      <t>シンゴウ</t>
    </rPh>
    <rPh sb="2" eb="4">
      <t>ホウシキ</t>
    </rPh>
    <phoneticPr fontId="2"/>
  </si>
  <si>
    <t>接続規制</t>
    <rPh sb="0" eb="2">
      <t>セツゾク</t>
    </rPh>
    <rPh sb="2" eb="4">
      <t>キセイ</t>
    </rPh>
    <phoneticPr fontId="2"/>
  </si>
  <si>
    <t>発番号通知</t>
    <rPh sb="0" eb="1">
      <t>ハツ</t>
    </rPh>
    <rPh sb="1" eb="3">
      <t>バンゴウ</t>
    </rPh>
    <rPh sb="3" eb="5">
      <t>ツウチ</t>
    </rPh>
    <phoneticPr fontId="2"/>
  </si>
  <si>
    <t>－</t>
    <phoneticPr fontId="2"/>
  </si>
  <si>
    <t>NTT電話帳掲載</t>
    <rPh sb="3" eb="6">
      <t>デンワチョウ</t>
    </rPh>
    <rPh sb="6" eb="8">
      <t>ケイサイ</t>
    </rPh>
    <phoneticPr fontId="2"/>
  </si>
  <si>
    <t>自</t>
    <rPh sb="0" eb="1">
      <t>ジ</t>
    </rPh>
    <phoneticPr fontId="2"/>
  </si>
  <si>
    <t>至</t>
    <phoneticPr fontId="2"/>
  </si>
  <si>
    <t>該当地区</t>
    <rPh sb="0" eb="2">
      <t>ガイトウ</t>
    </rPh>
    <rPh sb="2" eb="4">
      <t>チク</t>
    </rPh>
    <phoneticPr fontId="2"/>
  </si>
  <si>
    <t>月</t>
    <rPh sb="0" eb="1">
      <t>ゲツ</t>
    </rPh>
    <phoneticPr fontId="2"/>
  </si>
  <si>
    <t>日</t>
    <rPh sb="0" eb="1">
      <t>ヒ</t>
    </rPh>
    <phoneticPr fontId="2"/>
  </si>
  <si>
    <t>無料</t>
    <rPh sb="0" eb="2">
      <t>ムリョウ</t>
    </rPh>
    <phoneticPr fontId="2"/>
  </si>
  <si>
    <t>有　料</t>
    <rPh sb="0" eb="1">
      <t>ユウ</t>
    </rPh>
    <rPh sb="2" eb="3">
      <t>リョウ</t>
    </rPh>
    <phoneticPr fontId="2"/>
  </si>
  <si>
    <t>プラン</t>
    <phoneticPr fontId="2"/>
  </si>
  <si>
    <t>ＰＢ</t>
    <phoneticPr fontId="2"/>
  </si>
  <si>
    <t>ＤＰ１０</t>
    <phoneticPr fontId="2"/>
  </si>
  <si>
    <t>ＤＰ２０</t>
    <phoneticPr fontId="2"/>
  </si>
  <si>
    <t>超特甲</t>
    <rPh sb="0" eb="1">
      <t>チョウ</t>
    </rPh>
    <rPh sb="1" eb="2">
      <t>トク</t>
    </rPh>
    <rPh sb="2" eb="3">
      <t>コウ</t>
    </rPh>
    <phoneticPr fontId="2"/>
  </si>
  <si>
    <t>特甲</t>
    <rPh sb="0" eb="1">
      <t>トク</t>
    </rPh>
    <rPh sb="1" eb="2">
      <t>コウ</t>
    </rPh>
    <phoneticPr fontId="2"/>
  </si>
  <si>
    <t>準特甲</t>
    <rPh sb="0" eb="1">
      <t>ジュン</t>
    </rPh>
    <rPh sb="1" eb="2">
      <t>トク</t>
    </rPh>
    <rPh sb="2" eb="3">
      <t>コウ</t>
    </rPh>
    <phoneticPr fontId="2"/>
  </si>
  <si>
    <t>甲</t>
    <rPh sb="0" eb="1">
      <t>コウ</t>
    </rPh>
    <phoneticPr fontId="2"/>
  </si>
  <si>
    <t>準甲</t>
    <rPh sb="0" eb="2">
      <t>ジュンコウ</t>
    </rPh>
    <phoneticPr fontId="2"/>
  </si>
  <si>
    <t>内線番号（1桁目</t>
    <rPh sb="0" eb="2">
      <t>ナイセン</t>
    </rPh>
    <rPh sb="2" eb="4">
      <t>バンゴウ</t>
    </rPh>
    <rPh sb="6" eb="7">
      <t>ケタ</t>
    </rPh>
    <rPh sb="7" eb="8">
      <t>メ</t>
    </rPh>
    <phoneticPr fontId="2"/>
  </si>
  <si>
    <t>外線番号（1桁・2桁目</t>
    <rPh sb="0" eb="2">
      <t>ガイセン</t>
    </rPh>
    <rPh sb="2" eb="4">
      <t>バンゴウ</t>
    </rPh>
    <rPh sb="6" eb="7">
      <t>ケタ</t>
    </rPh>
    <rPh sb="9" eb="10">
      <t>ケタ</t>
    </rPh>
    <rPh sb="10" eb="11">
      <t>メ</t>
    </rPh>
    <phoneticPr fontId="2"/>
  </si>
  <si>
    <t>代表方式</t>
    <rPh sb="0" eb="2">
      <t>ダイヒョウ</t>
    </rPh>
    <rPh sb="2" eb="4">
      <t>ホウシキ</t>
    </rPh>
    <phoneticPr fontId="2"/>
  </si>
  <si>
    <t>パイロット</t>
    <phoneticPr fontId="2"/>
  </si>
  <si>
    <t>サーキュラー</t>
    <phoneticPr fontId="2"/>
  </si>
  <si>
    <t>その他</t>
    <rPh sb="2" eb="3">
      <t>タ</t>
    </rPh>
    <phoneticPr fontId="2"/>
  </si>
  <si>
    <t>希望する</t>
    <rPh sb="0" eb="2">
      <t>キボウ</t>
    </rPh>
    <phoneticPr fontId="2"/>
  </si>
  <si>
    <t>支払方法</t>
    <rPh sb="0" eb="2">
      <t>シハライ</t>
    </rPh>
    <rPh sb="2" eb="4">
      <t>ホウホウ</t>
    </rPh>
    <phoneticPr fontId="2"/>
  </si>
  <si>
    <t>不応答転送秒数</t>
    <rPh sb="0" eb="1">
      <t>フ</t>
    </rPh>
    <rPh sb="1" eb="3">
      <t>オウトウ</t>
    </rPh>
    <rPh sb="3" eb="5">
      <t>テンソウ</t>
    </rPh>
    <rPh sb="5" eb="6">
      <t>ビョウ</t>
    </rPh>
    <rPh sb="6" eb="7">
      <t>スウ</t>
    </rPh>
    <phoneticPr fontId="2"/>
  </si>
  <si>
    <t>10秒</t>
    <rPh sb="2" eb="3">
      <t>ビョウ</t>
    </rPh>
    <phoneticPr fontId="2"/>
  </si>
  <si>
    <t>12秒</t>
    <rPh sb="2" eb="3">
      <t>ビョウ</t>
    </rPh>
    <phoneticPr fontId="2"/>
  </si>
  <si>
    <t>14秒</t>
    <rPh sb="2" eb="3">
      <t>ビョウ</t>
    </rPh>
    <phoneticPr fontId="2"/>
  </si>
  <si>
    <t>16秒</t>
    <rPh sb="2" eb="3">
      <t>ビョウ</t>
    </rPh>
    <phoneticPr fontId="2"/>
  </si>
  <si>
    <t>18秒</t>
    <rPh sb="2" eb="3">
      <t>ビョウ</t>
    </rPh>
    <phoneticPr fontId="2"/>
  </si>
  <si>
    <t>20秒</t>
    <rPh sb="2" eb="3">
      <t>ビョウ</t>
    </rPh>
    <phoneticPr fontId="2"/>
  </si>
  <si>
    <t>22秒</t>
    <rPh sb="2" eb="3">
      <t>ビョウ</t>
    </rPh>
    <phoneticPr fontId="2"/>
  </si>
  <si>
    <t>24秒</t>
    <rPh sb="2" eb="3">
      <t>ビョウ</t>
    </rPh>
    <phoneticPr fontId="2"/>
  </si>
  <si>
    <t>26秒</t>
    <rPh sb="2" eb="3">
      <t>ビョウ</t>
    </rPh>
    <phoneticPr fontId="2"/>
  </si>
  <si>
    <t>28秒</t>
    <rPh sb="2" eb="3">
      <t>ビョウ</t>
    </rPh>
    <phoneticPr fontId="2"/>
  </si>
  <si>
    <t>30秒(ﾃﾞﾌｫﾙﾄ)</t>
    <rPh sb="2" eb="3">
      <t>ビョウ</t>
    </rPh>
    <phoneticPr fontId="2"/>
  </si>
  <si>
    <t>端末</t>
    <rPh sb="0" eb="2">
      <t>タンマツ</t>
    </rPh>
    <phoneticPr fontId="2"/>
  </si>
  <si>
    <t>一般電話機</t>
    <rPh sb="0" eb="2">
      <t>イッパン</t>
    </rPh>
    <rPh sb="2" eb="5">
      <t>デンワキ</t>
    </rPh>
    <phoneticPr fontId="2"/>
  </si>
  <si>
    <t>ＦＡＸ</t>
    <phoneticPr fontId="2"/>
  </si>
  <si>
    <t>ＦＡＸ一体型電話機</t>
    <rPh sb="3" eb="6">
      <t>イッタイガタ</t>
    </rPh>
    <rPh sb="6" eb="9">
      <t>デンワキ</t>
    </rPh>
    <phoneticPr fontId="2"/>
  </si>
  <si>
    <t>ビジネスホン</t>
    <phoneticPr fontId="2"/>
  </si>
  <si>
    <t>配線レンタル</t>
    <rPh sb="0" eb="2">
      <t>ハイセン</t>
    </rPh>
    <phoneticPr fontId="2"/>
  </si>
  <si>
    <t>通話明細</t>
    <rPh sb="0" eb="2">
      <t>ツウワ</t>
    </rPh>
    <rPh sb="2" eb="4">
      <t>メイサイ</t>
    </rPh>
    <phoneticPr fontId="2"/>
  </si>
  <si>
    <t>全て出力</t>
    <rPh sb="0" eb="1">
      <t>スベ</t>
    </rPh>
    <rPh sb="2" eb="4">
      <t>シュツリョク</t>
    </rPh>
    <phoneticPr fontId="2"/>
  </si>
  <si>
    <t>国際のみ出力</t>
    <rPh sb="0" eb="2">
      <t>コクサイ</t>
    </rPh>
    <rPh sb="4" eb="6">
      <t>シュツリョク</t>
    </rPh>
    <phoneticPr fontId="2"/>
  </si>
  <si>
    <t>国内のみ出力</t>
    <rPh sb="0" eb="2">
      <t>コクナイ</t>
    </rPh>
    <rPh sb="4" eb="6">
      <t>シュツリョク</t>
    </rPh>
    <phoneticPr fontId="2"/>
  </si>
  <si>
    <t>契約種別</t>
    <rPh sb="0" eb="2">
      <t>ケイヤク</t>
    </rPh>
    <rPh sb="2" eb="4">
      <t>シュベツ</t>
    </rPh>
    <phoneticPr fontId="2"/>
  </si>
  <si>
    <t>一般</t>
    <rPh sb="0" eb="2">
      <t>イッパン</t>
    </rPh>
    <phoneticPr fontId="2"/>
  </si>
  <si>
    <t>臨時</t>
    <rPh sb="0" eb="2">
      <t>リンジ</t>
    </rPh>
    <phoneticPr fontId="2"/>
  </si>
  <si>
    <t>ＰＢＸ</t>
    <phoneticPr fontId="2"/>
  </si>
  <si>
    <t>回線</t>
    <rPh sb="0" eb="2">
      <t>カイセン</t>
    </rPh>
    <phoneticPr fontId="2"/>
  </si>
  <si>
    <t>利用エリア</t>
    <rPh sb="0" eb="2">
      <t>リヨウ</t>
    </rPh>
    <phoneticPr fontId="2"/>
  </si>
  <si>
    <t>２期地区</t>
    <rPh sb="1" eb="4">
      <t>キチク</t>
    </rPh>
    <phoneticPr fontId="2"/>
  </si>
  <si>
    <t>１期地区</t>
    <rPh sb="1" eb="4">
      <t>キチク</t>
    </rPh>
    <phoneticPr fontId="2"/>
  </si>
  <si>
    <t>南ウイング</t>
    <rPh sb="0" eb="1">
      <t>ミナミ</t>
    </rPh>
    <phoneticPr fontId="2"/>
  </si>
  <si>
    <t>第５サテライト</t>
    <rPh sb="0" eb="1">
      <t>ダイ</t>
    </rPh>
    <phoneticPr fontId="2"/>
  </si>
  <si>
    <t>スカイセンター</t>
    <phoneticPr fontId="2"/>
  </si>
  <si>
    <t>付加サービス</t>
    <phoneticPr fontId="2"/>
  </si>
  <si>
    <t>受付番号</t>
    <rPh sb="0" eb="2">
      <t>ウケツケ</t>
    </rPh>
    <rPh sb="2" eb="4">
      <t>バンゴウ</t>
    </rPh>
    <phoneticPr fontId="2"/>
  </si>
  <si>
    <t>受付者</t>
    <rPh sb="0" eb="2">
      <t>ウケツケ</t>
    </rPh>
    <rPh sb="2" eb="3">
      <t>シャ</t>
    </rPh>
    <phoneticPr fontId="2"/>
  </si>
  <si>
    <t>日</t>
    <rPh sb="0" eb="1">
      <t>ビ</t>
    </rPh>
    <phoneticPr fontId="2"/>
  </si>
  <si>
    <t>入室方法</t>
    <rPh sb="0" eb="2">
      <t>ニュウシツ</t>
    </rPh>
    <rPh sb="2" eb="4">
      <t>ホウホウ</t>
    </rPh>
    <phoneticPr fontId="2"/>
  </si>
  <si>
    <t>申込日</t>
    <rPh sb="0" eb="3">
      <t>モウシコミビ</t>
    </rPh>
    <phoneticPr fontId="2"/>
  </si>
  <si>
    <t>空港情報通信株式会社　行</t>
    <rPh sb="0" eb="2">
      <t>クウコウ</t>
    </rPh>
    <rPh sb="2" eb="6">
      <t>ジョウホウツウシン</t>
    </rPh>
    <rPh sb="6" eb="10">
      <t>カブシキガイシャ</t>
    </rPh>
    <rPh sb="11" eb="12">
      <t>イ</t>
    </rPh>
    <phoneticPr fontId="2"/>
  </si>
  <si>
    <t>太枠内をご記入下さい。(付加サービスをご利用される場合、該当するサービスをご選択下さい。)</t>
    <rPh sb="0" eb="3">
      <t>フトワクナイ</t>
    </rPh>
    <rPh sb="5" eb="7">
      <t>キニュウ</t>
    </rPh>
    <rPh sb="7" eb="8">
      <t>クダ</t>
    </rPh>
    <rPh sb="12" eb="14">
      <t>フカ</t>
    </rPh>
    <rPh sb="20" eb="22">
      <t>リヨウ</t>
    </rPh>
    <rPh sb="25" eb="27">
      <t>バアイ</t>
    </rPh>
    <rPh sb="28" eb="30">
      <t>ガイトウ</t>
    </rPh>
    <rPh sb="38" eb="40">
      <t>センタク</t>
    </rPh>
    <rPh sb="40" eb="41">
      <t>クダ</t>
    </rPh>
    <phoneticPr fontId="2"/>
  </si>
  <si>
    <t>訪問対応</t>
    <rPh sb="0" eb="2">
      <t>ホウモン</t>
    </rPh>
    <rPh sb="2" eb="4">
      <t>タイオウ</t>
    </rPh>
    <phoneticPr fontId="2"/>
  </si>
  <si>
    <t>契約者住所に同じ</t>
    <phoneticPr fontId="2"/>
  </si>
  <si>
    <t>鍵の開錠が必要</t>
    <rPh sb="0" eb="1">
      <t>カギ</t>
    </rPh>
    <rPh sb="2" eb="4">
      <t>カイジョウ</t>
    </rPh>
    <rPh sb="5" eb="7">
      <t>ヒツヨウ</t>
    </rPh>
    <phoneticPr fontId="2"/>
  </si>
  <si>
    <t>)</t>
    <phoneticPr fontId="2"/>
  </si>
  <si>
    <t>(</t>
    <phoneticPr fontId="2"/>
  </si>
  <si>
    <t>AICS電話通信サービス約款の内容了承の上、下記のとおり申し込みます。</t>
    <rPh sb="4" eb="6">
      <t>デンワ</t>
    </rPh>
    <rPh sb="6" eb="8">
      <t>ツウシン</t>
    </rPh>
    <rPh sb="15" eb="17">
      <t>ナイヨウ</t>
    </rPh>
    <rPh sb="17" eb="19">
      <t>リョウショウ</t>
    </rPh>
    <rPh sb="20" eb="21">
      <t>ウエ</t>
    </rPh>
    <rPh sb="22" eb="24">
      <t>カキ</t>
    </rPh>
    <phoneticPr fontId="2"/>
  </si>
  <si>
    <t>請求書送付先フラグ（TRUE：有／FALSE：無）</t>
    <rPh sb="0" eb="3">
      <t>セイキュウショ</t>
    </rPh>
    <rPh sb="3" eb="6">
      <t>ソウフサキ</t>
    </rPh>
    <rPh sb="15" eb="16">
      <t>ア</t>
    </rPh>
    <rPh sb="23" eb="24">
      <t>ナ</t>
    </rPh>
    <phoneticPr fontId="2"/>
  </si>
  <si>
    <t>通話明細送付先フラグ（TRUE：有／FALSE：無）</t>
    <rPh sb="0" eb="2">
      <t>ツウワ</t>
    </rPh>
    <rPh sb="2" eb="4">
      <t>メイサイ</t>
    </rPh>
    <rPh sb="4" eb="7">
      <t>ソウフサキ</t>
    </rPh>
    <phoneticPr fontId="2"/>
  </si>
  <si>
    <t>フラグ</t>
    <phoneticPr fontId="2"/>
  </si>
  <si>
    <t>読み替え</t>
    <rPh sb="0" eb="1">
      <t>ヨ</t>
    </rPh>
    <rPh sb="2" eb="3">
      <t>カ</t>
    </rPh>
    <phoneticPr fontId="2"/>
  </si>
  <si>
    <t>ダイヤルイン</t>
    <phoneticPr fontId="2"/>
  </si>
  <si>
    <t>①通話中割込</t>
    <rPh sb="1" eb="4">
      <t>ツウワチュウ</t>
    </rPh>
    <rPh sb="4" eb="6">
      <t>ワリコミ</t>
    </rPh>
    <phoneticPr fontId="2"/>
  </si>
  <si>
    <t>代表フラグ</t>
    <rPh sb="0" eb="2">
      <t>ダイヒョウ</t>
    </rPh>
    <phoneticPr fontId="2"/>
  </si>
  <si>
    <t>工事区分</t>
    <rPh sb="0" eb="4">
      <t>コウジクブン</t>
    </rPh>
    <phoneticPr fontId="2"/>
  </si>
  <si>
    <t>通話明細書フラグ</t>
    <rPh sb="0" eb="2">
      <t>ツウワ</t>
    </rPh>
    <rPh sb="2" eb="5">
      <t>メイサイショ</t>
    </rPh>
    <phoneticPr fontId="2"/>
  </si>
  <si>
    <t>コールピックアップフラグ</t>
    <phoneticPr fontId="2"/>
  </si>
  <si>
    <t>利用期間が30日以内の場合</t>
    <rPh sb="7" eb="8">
      <t>ニチ</t>
    </rPh>
    <phoneticPr fontId="2"/>
  </si>
  <si>
    <t>（収容群／ＴＮ／ＳＦＣ）</t>
    <rPh sb="1" eb="3">
      <t>シュウヨウ</t>
    </rPh>
    <rPh sb="3" eb="4">
      <t>グン</t>
    </rPh>
    <phoneticPr fontId="2"/>
  </si>
  <si>
    <t>課金</t>
    <rPh sb="0" eb="2">
      <t>カキン</t>
    </rPh>
    <phoneticPr fontId="2"/>
  </si>
  <si>
    <t>（</t>
    <phoneticPr fontId="2"/>
  </si>
  <si>
    <t>）</t>
    <phoneticPr fontId="2" alignment="center"/>
  </si>
  <si>
    <t>課金</t>
    <rPh sb="0" eb="2">
      <t>カキン</t>
    </rPh>
    <phoneticPr fontId="2"/>
  </si>
  <si>
    <t>開始</t>
    <rPh sb="0" eb="2">
      <t>カイシ</t>
    </rPh>
    <phoneticPr fontId="2"/>
  </si>
  <si>
    <t>終了</t>
    <rPh sb="0" eb="2">
      <t>シュウリョウ</t>
    </rPh>
    <phoneticPr fontId="2"/>
  </si>
  <si>
    <t>⑧中継線接続</t>
    <rPh sb="1" eb="4">
      <t>チュウケイセン</t>
    </rPh>
    <rPh sb="4" eb="6">
      <t>セツゾク</t>
    </rPh>
    <phoneticPr fontId="2"/>
  </si>
  <si>
    <t>①通話中割込</t>
    <phoneticPr fontId="2"/>
  </si>
  <si>
    <t>【備考】</t>
    <phoneticPr fontId="2" alignment="center"/>
  </si>
  <si>
    <t xml:space="preserve">AICS記入欄 </t>
    <phoneticPr fontId="2" alignment="center"/>
  </si>
  <si>
    <t>－</t>
    <phoneticPr fontId="2" alignment="center"/>
  </si>
  <si>
    <t>申込種別</t>
    <rPh sb="0" eb="2">
      <t>モウシコミ</t>
    </rPh>
    <rPh sb="2" eb="4">
      <t>シュベツ</t>
    </rPh>
    <phoneticPr fontId="2"/>
  </si>
  <si>
    <t>／</t>
    <phoneticPr fontId="2" type="halfwidthKatakana" alignment="center"/>
  </si>
  <si>
    <t>① AICS電話通信サービス「電話」申込書</t>
    <phoneticPr fontId="2" alignment="center"/>
  </si>
  <si>
    <t>※必須</t>
    <phoneticPr fontId="2" type="halfwidthKatakana" alignment="center"/>
  </si>
  <si>
    <t>※必須</t>
    <phoneticPr fontId="2" type="halfwidthKatakana" alignment="center"/>
  </si>
  <si>
    <t>③ナンバー表示</t>
    <phoneticPr fontId="2"/>
  </si>
  <si>
    <t>④転送（不応答転送秒数）</t>
    <phoneticPr fontId="2" type="halfwidthKatakana" alignment="center"/>
  </si>
  <si>
    <t>⑥リバース信号中継</t>
    <phoneticPr fontId="2" type="halfwidthKatakana" alignment="center"/>
  </si>
  <si>
    <t>⑦回線延長</t>
    <phoneticPr fontId="2" alignment="center"/>
  </si>
  <si>
    <t>⑧中継線接続</t>
    <phoneticPr fontId="2" alignment="center"/>
  </si>
  <si>
    <t>〒</t>
    <phoneticPr fontId="2" type="halfwidthKatakana" alignment="center"/>
  </si>
  <si>
    <t>⑤外線着信転送（不応答転送秒数）</t>
    <phoneticPr fontId="2"/>
  </si>
  <si>
    <t>代表番号通知</t>
    <rPh sb="0" eb="2">
      <t>ダイヒョウ</t>
    </rPh>
    <rPh sb="2" eb="4">
      <t>バンゴウ</t>
    </rPh>
    <rPh sb="4" eb="6">
      <t>ツウチ</t>
    </rPh>
    <phoneticPr fontId="2"/>
  </si>
  <si>
    <t>スイッチバック</t>
    <phoneticPr fontId="2"/>
  </si>
  <si>
    <t>振込</t>
    <rPh sb="0" eb="1">
      <t>フ</t>
    </rPh>
    <rPh sb="1" eb="2">
      <t>コ</t>
    </rPh>
    <phoneticPr fontId="2"/>
  </si>
  <si>
    <t>工事日</t>
    <rPh sb="0" eb="3">
      <t>コウジビ</t>
    </rPh>
    <phoneticPr fontId="2"/>
  </si>
  <si>
    <t>②可変短縮ダイヤル</t>
    <rPh sb="1" eb="3">
      <t>カヘン</t>
    </rPh>
    <rPh sb="3" eb="5">
      <t>タンシュク</t>
    </rPh>
    <phoneticPr fontId="2"/>
  </si>
  <si>
    <t>③ナンバー表示</t>
    <rPh sb="5" eb="7">
      <t>ヒョウジ</t>
    </rPh>
    <phoneticPr fontId="2"/>
  </si>
  <si>
    <t>④転送</t>
    <rPh sb="1" eb="3">
      <t>テンソウ</t>
    </rPh>
    <phoneticPr fontId="2"/>
  </si>
  <si>
    <t>⑤外線着信転送</t>
    <rPh sb="1" eb="3">
      <t>ガイセン</t>
    </rPh>
    <rPh sb="3" eb="5">
      <t>チャクシン</t>
    </rPh>
    <rPh sb="5" eb="7">
      <t>テンソウ</t>
    </rPh>
    <phoneticPr fontId="2"/>
  </si>
  <si>
    <t>⑥リバース信号中継</t>
    <rPh sb="5" eb="7">
      <t>シンゴウ</t>
    </rPh>
    <rPh sb="7" eb="9">
      <t>チュウケイ</t>
    </rPh>
    <phoneticPr fontId="2"/>
  </si>
  <si>
    <t>⑦回線延長</t>
    <rPh sb="1" eb="3">
      <t>カイセン</t>
    </rPh>
    <rPh sb="3" eb="5">
      <t>エンチョウ</t>
    </rPh>
    <phoneticPr fontId="2"/>
  </si>
  <si>
    <t>※必須</t>
    <phoneticPr fontId="2" type="halfwidthKatakana" alignment="center"/>
  </si>
  <si>
    <t xml:space="preserve"> お申込種別</t>
    <phoneticPr fontId="2"/>
  </si>
  <si>
    <t xml:space="preserve"> ご記入日</t>
    <phoneticPr fontId="2" type="halfwidthKatakana" alignment="center"/>
  </si>
  <si>
    <t xml:space="preserve"> フリガナ</t>
    <phoneticPr fontId="2" alignment="center"/>
  </si>
  <si>
    <t xml:space="preserve"> ご契約者住所</t>
    <phoneticPr fontId="2"/>
  </si>
  <si>
    <t xml:space="preserve"> ご請求先住所</t>
    <phoneticPr fontId="2"/>
  </si>
  <si>
    <t xml:space="preserve"> ＦＡＸ番号</t>
    <phoneticPr fontId="2"/>
  </si>
  <si>
    <t xml:space="preserve"> 電話番号</t>
    <rPh sb="1" eb="3">
      <t>ﾃﾞﾝﾜ</t>
    </rPh>
    <rPh sb="3" eb="5">
      <t>ﾊﾞﾝｺﾞｳ</t>
    </rPh>
    <phoneticPr fontId="2" type="halfwidthKatakana" alignment="center"/>
  </si>
  <si>
    <t xml:space="preserve"> 臨時利用</t>
    <phoneticPr fontId="2"/>
  </si>
  <si>
    <t xml:space="preserve"> 工事希望日</t>
    <phoneticPr fontId="2"/>
  </si>
  <si>
    <t>お客様番号</t>
    <phoneticPr fontId="2" alignment="center"/>
  </si>
  <si>
    <t xml:space="preserve"> お申込回線数</t>
    <phoneticPr fontId="2"/>
  </si>
  <si>
    <t xml:space="preserve"> 内線番号【電話番号下５桁　Ｘ－ＸＸＸＸ】</t>
    <rPh sb="1" eb="3">
      <t>ナイセン</t>
    </rPh>
    <rPh sb="3" eb="5">
      <t>バンゴウ</t>
    </rPh>
    <rPh sb="6" eb="8">
      <t>デンワ</t>
    </rPh>
    <rPh sb="8" eb="10">
      <t>バンゴウ</t>
    </rPh>
    <rPh sb="10" eb="11">
      <t>シモ</t>
    </rPh>
    <rPh sb="12" eb="13">
      <t>ケタ</t>
    </rPh>
    <phoneticPr fontId="2"/>
  </si>
  <si>
    <t xml:space="preserve"> 外線番号【０４７６－３Ｘ－ＸＸＸＸ】</t>
    <rPh sb="1" eb="3">
      <t>ガイセン</t>
    </rPh>
    <rPh sb="3" eb="5">
      <t>バンゴウ</t>
    </rPh>
    <phoneticPr fontId="2"/>
  </si>
  <si>
    <r>
      <t xml:space="preserve">口座振替 </t>
    </r>
    <r>
      <rPr>
        <sz val="10"/>
        <rFont val="ＭＳ Ｐゴシック"/>
        <family val="3"/>
        <charset val="128"/>
      </rPr>
      <t>※1</t>
    </r>
    <rPh sb="0" eb="2">
      <t>コウザ</t>
    </rPh>
    <rPh sb="2" eb="4">
      <t>フリカエ</t>
    </rPh>
    <phoneticPr fontId="2"/>
  </si>
  <si>
    <t>－</t>
    <phoneticPr fontId="2" alignment="center"/>
  </si>
  <si>
    <t>／</t>
    <phoneticPr fontId="2" alignment="center"/>
  </si>
  <si>
    <t>位</t>
    <rPh sb="0" eb="1">
      <t>イ</t>
    </rPh>
    <phoneticPr fontId="2" alignment="center"/>
  </si>
  <si>
    <t xml:space="preserve"> ご契約者名</t>
    <rPh sb="4" eb="5">
      <t>シャ</t>
    </rPh>
    <phoneticPr fontId="2" alignment="center"/>
  </si>
  <si>
    <t>ご担当者</t>
    <rPh sb="1" eb="4">
      <t>タントウシャ</t>
    </rPh>
    <phoneticPr fontId="2" alignment="center"/>
  </si>
  <si>
    <t xml:space="preserve"> 部署名</t>
    <rPh sb="1" eb="4">
      <t>ブショメイ</t>
    </rPh>
    <phoneticPr fontId="2" alignment="center"/>
  </si>
  <si>
    <t xml:space="preserve"> 氏名</t>
    <rPh sb="1" eb="3">
      <t>シメイ</t>
    </rPh>
    <phoneticPr fontId="2" alignment="center"/>
  </si>
  <si>
    <t xml:space="preserve"> メールアドレス</t>
    <phoneticPr fontId="2" alignment="center"/>
  </si>
  <si>
    <t>（</t>
    <phoneticPr fontId="2" alignment="center"/>
  </si>
  <si>
    <t>（</t>
    <phoneticPr fontId="2" alignment="center"/>
  </si>
  <si>
    <t>（</t>
    <phoneticPr fontId="2" alignment="center"/>
  </si>
  <si>
    <t>（</t>
    <phoneticPr fontId="2" alignment="center"/>
  </si>
  <si>
    <t>（</t>
    <phoneticPr fontId="2" alignment="center"/>
  </si>
  <si>
    <t>）</t>
    <phoneticPr fontId="2" alignment="center"/>
  </si>
  <si>
    <t>）</t>
    <phoneticPr fontId="2" alignment="center"/>
  </si>
  <si>
    <t>）</t>
    <phoneticPr fontId="2" alignment="center"/>
  </si>
  <si>
    <t>）</t>
    <phoneticPr fontId="2" alignment="center"/>
  </si>
  <si>
    <t>（</t>
    <phoneticPr fontId="2" alignment="center"/>
  </si>
  <si>
    <t>（</t>
    <phoneticPr fontId="2" alignment="center"/>
  </si>
  <si>
    <t>）</t>
    <phoneticPr fontId="2" alignment="center"/>
  </si>
  <si>
    <t>）</t>
    <phoneticPr fontId="2" alignment="center"/>
  </si>
  <si>
    <t>）</t>
    <phoneticPr fontId="2" alignment="center"/>
  </si>
  <si>
    <t>）</t>
    <phoneticPr fontId="2" alignment="center"/>
  </si>
  <si>
    <t>）</t>
    <phoneticPr fontId="2"/>
  </si>
  <si>
    <t>（</t>
    <phoneticPr fontId="2"/>
  </si>
  <si>
    <t>）</t>
    <phoneticPr fontId="2"/>
  </si>
  <si>
    <t>（その他端末の場合にご記入して下さい）</t>
    <rPh sb="4" eb="6">
      <t>タンマツ</t>
    </rPh>
    <rPh sb="11" eb="13">
      <t>キニュウ</t>
    </rPh>
    <rPh sb="15" eb="16">
      <t>クダ</t>
    </rPh>
    <phoneticPr fontId="2"/>
  </si>
  <si>
    <t>※必須</t>
    <phoneticPr fontId="2" type="halfwidthKatakana" alignment="center"/>
  </si>
  <si>
    <t>申込書枚数</t>
    <rPh sb="0" eb="3">
      <t>モウシコミショ</t>
    </rPh>
    <rPh sb="3" eb="5">
      <t>マイスウ</t>
    </rPh>
    <phoneticPr fontId="2" alignment="center"/>
  </si>
  <si>
    <t xml:space="preserve"> お支払方法</t>
    <rPh sb="2" eb="4">
      <t>シハライ</t>
    </rPh>
    <rPh sb="4" eb="6">
      <t>ホウホウ</t>
    </rPh>
    <phoneticPr fontId="2"/>
  </si>
  <si>
    <t>口座振替 ※１</t>
    <rPh sb="0" eb="2">
      <t>コウザ</t>
    </rPh>
    <rPh sb="2" eb="4">
      <t>フリカエ</t>
    </rPh>
    <phoneticPr fontId="2" alignment="center"/>
  </si>
  <si>
    <t>（1場所ごとにご記入下さい）</t>
    <rPh sb="2" eb="4">
      <t>バショ</t>
    </rPh>
    <rPh sb="8" eb="10">
      <t>キニュウ</t>
    </rPh>
    <rPh sb="10" eb="11">
      <t>クダ</t>
    </rPh>
    <phoneticPr fontId="2"/>
  </si>
  <si>
    <t xml:space="preserve"> 信号方式（ＰＢ／ＤＰ10／ＤＰ20）</t>
    <rPh sb="1" eb="3">
      <t>シンゴウ</t>
    </rPh>
    <rPh sb="3" eb="5">
      <t>ホウシキ</t>
    </rPh>
    <phoneticPr fontId="2"/>
  </si>
  <si>
    <t xml:space="preserve"> 接続規制（超特甲／特甲／準特甲／甲／準甲）</t>
    <rPh sb="1" eb="3">
      <t>セツゾク</t>
    </rPh>
    <rPh sb="3" eb="5">
      <t>キセイ</t>
    </rPh>
    <rPh sb="6" eb="7">
      <t>チョウ</t>
    </rPh>
    <rPh sb="7" eb="8">
      <t>トク</t>
    </rPh>
    <rPh sb="8" eb="9">
      <t>コウ</t>
    </rPh>
    <rPh sb="10" eb="11">
      <t>トク</t>
    </rPh>
    <rPh sb="11" eb="12">
      <t>コウ</t>
    </rPh>
    <rPh sb="13" eb="14">
      <t>ジュン</t>
    </rPh>
    <rPh sb="14" eb="15">
      <t>トク</t>
    </rPh>
    <rPh sb="15" eb="16">
      <t>コウ</t>
    </rPh>
    <rPh sb="17" eb="18">
      <t>コウ</t>
    </rPh>
    <rPh sb="19" eb="20">
      <t>ジュン</t>
    </rPh>
    <rPh sb="20" eb="21">
      <t>コウ</t>
    </rPh>
    <phoneticPr fontId="2"/>
  </si>
  <si>
    <t xml:space="preserve"> 発番号通知</t>
    <rPh sb="1" eb="2">
      <t>ハツ</t>
    </rPh>
    <rPh sb="2" eb="4">
      <t>バンゴウ</t>
    </rPh>
    <rPh sb="4" eb="6">
      <t>ツウチ</t>
    </rPh>
    <phoneticPr fontId="2"/>
  </si>
  <si>
    <t xml:space="preserve"> 代表番号／順位</t>
    <phoneticPr fontId="2"/>
  </si>
  <si>
    <t>日間</t>
    <rPh sb="0" eb="2">
      <t>ニチカン</t>
    </rPh>
    <phoneticPr fontId="2"/>
  </si>
  <si>
    <t>利用エリア　１期</t>
    <rPh sb="0" eb="2">
      <t>リヨウ</t>
    </rPh>
    <rPh sb="7" eb="8">
      <t>キ</t>
    </rPh>
    <phoneticPr fontId="2"/>
  </si>
  <si>
    <t>利用エリア　２期</t>
    <rPh sb="0" eb="2">
      <t>リヨウ</t>
    </rPh>
    <rPh sb="7" eb="8">
      <t>キ</t>
    </rPh>
    <phoneticPr fontId="2"/>
  </si>
  <si>
    <t>利用エリア　南ウイング</t>
    <rPh sb="0" eb="2">
      <t>リヨウ</t>
    </rPh>
    <rPh sb="6" eb="7">
      <t>ミナミ</t>
    </rPh>
    <phoneticPr fontId="2"/>
  </si>
  <si>
    <t>利用エリア　５サテ</t>
    <rPh sb="0" eb="2">
      <t>リヨウ</t>
    </rPh>
    <phoneticPr fontId="2"/>
  </si>
  <si>
    <t>利用エリア　スカイセンター</t>
    <rPh sb="0" eb="2">
      <t>リヨウ</t>
    </rPh>
    <phoneticPr fontId="2"/>
  </si>
  <si>
    <t>）</t>
    <phoneticPr fontId="2" alignment="center"/>
  </si>
  <si>
    <t>（</t>
    <phoneticPr fontId="2" alignment="center"/>
  </si>
  <si>
    <t xml:space="preserve"> 番号案内トーキー ※3</t>
    <rPh sb="1" eb="3">
      <t>バンゴウ</t>
    </rPh>
    <phoneticPr fontId="2"/>
  </si>
  <si>
    <t>お支払方法</t>
    <rPh sb="1" eb="3">
      <t>シハライ</t>
    </rPh>
    <rPh sb="3" eb="5">
      <t>ホウホウ</t>
    </rPh>
    <phoneticPr fontId="2"/>
  </si>
  <si>
    <t>黄色塗りつぶし箇所はリンク先</t>
    <rPh sb="0" eb="2">
      <t>キイロ</t>
    </rPh>
    <rPh sb="2" eb="3">
      <t>ヌ</t>
    </rPh>
    <rPh sb="7" eb="9">
      <t>カショ</t>
    </rPh>
    <rPh sb="13" eb="14">
      <t>サキ</t>
    </rPh>
    <phoneticPr fontId="2"/>
  </si>
  <si>
    <t>※配線レンタル「有」の場合、故障時にMJローゼットまで対応致します</t>
    <rPh sb="1" eb="3">
      <t>ハイセン</t>
    </rPh>
    <rPh sb="8" eb="9">
      <t>ア</t>
    </rPh>
    <rPh sb="11" eb="13">
      <t>バアイ</t>
    </rPh>
    <rPh sb="14" eb="17">
      <t>コショウジ</t>
    </rPh>
    <rPh sb="27" eb="29">
      <t>タイオウ</t>
    </rPh>
    <rPh sb="29" eb="30">
      <t>イタ</t>
    </rPh>
    <phoneticPr fontId="2"/>
  </si>
  <si>
    <t>②可変短縮ダイヤル</t>
    <phoneticPr fontId="2" type="halfwidthKatakana" alignment="center"/>
  </si>
  <si>
    <t>建物名・フロア・</t>
    <rPh sb="0" eb="2">
      <t>タテモノ</t>
    </rPh>
    <rPh sb="2" eb="3">
      <t>メイ</t>
    </rPh>
    <phoneticPr fontId="2"/>
  </si>
  <si>
    <t>部屋名・部屋番号</t>
    <phoneticPr fontId="2" alignment="center"/>
  </si>
  <si>
    <t xml:space="preserve"> ご利用場所 ※2</t>
    <phoneticPr fontId="2"/>
  </si>
  <si>
    <r>
      <rPr>
        <sz val="10"/>
        <rFont val="ＭＳ Ｐゴシック"/>
        <family val="3"/>
        <charset val="128"/>
        <scheme val="minor"/>
      </rPr>
      <t xml:space="preserve"> ダイヤルイン</t>
    </r>
    <r>
      <rPr>
        <sz val="9"/>
        <rFont val="ＭＳ Ｐゴシック"/>
        <family val="3"/>
        <charset val="128"/>
        <scheme val="minor"/>
      </rPr>
      <t xml:space="preserve"> </t>
    </r>
    <r>
      <rPr>
        <b/>
        <sz val="8"/>
        <color rgb="FFFF0000"/>
        <rFont val="ＭＳ Ｐゴシック"/>
        <family val="3"/>
        <charset val="128"/>
        <scheme val="minor"/>
      </rPr>
      <t>※外線への接続に必要です</t>
    </r>
    <rPh sb="9" eb="11">
      <t>ガイセン</t>
    </rPh>
    <rPh sb="13" eb="15">
      <t>セツゾク</t>
    </rPh>
    <rPh sb="16" eb="18">
      <t>ヒツヨウ</t>
    </rPh>
    <phoneticPr fontId="2"/>
  </si>
  <si>
    <r>
      <rPr>
        <sz val="10"/>
        <rFont val="ＭＳ Ｐゴシック"/>
        <family val="3"/>
        <charset val="128"/>
        <scheme val="minor"/>
      </rPr>
      <t xml:space="preserve"> 代表</t>
    </r>
    <r>
      <rPr>
        <sz val="9"/>
        <rFont val="ＭＳ Ｐゴシック"/>
        <family val="3"/>
        <charset val="128"/>
        <scheme val="minor"/>
      </rPr>
      <t>（方式:パイロット／サーキュラーなど）</t>
    </r>
    <rPh sb="1" eb="3">
      <t>ダイヒョウ</t>
    </rPh>
    <rPh sb="4" eb="6">
      <t>ホウシキ</t>
    </rPh>
    <phoneticPr fontId="2"/>
  </si>
  <si>
    <r>
      <rPr>
        <sz val="10"/>
        <rFont val="ＭＳ Ｐゴシック"/>
        <family val="3"/>
        <charset val="128"/>
        <scheme val="minor"/>
      </rPr>
      <t xml:space="preserve"> 代表番号通知</t>
    </r>
    <r>
      <rPr>
        <sz val="9"/>
        <rFont val="ＭＳ Ｐゴシック"/>
        <family val="3"/>
        <charset val="128"/>
        <scheme val="minor"/>
      </rPr>
      <t>（通知したい電話番号）</t>
    </r>
    <rPh sb="1" eb="3">
      <t>ダイヒョウ</t>
    </rPh>
    <rPh sb="3" eb="5">
      <t>バンゴウ</t>
    </rPh>
    <rPh sb="5" eb="7">
      <t>ツウチ</t>
    </rPh>
    <rPh sb="8" eb="10">
      <t>ツウチ</t>
    </rPh>
    <rPh sb="13" eb="15">
      <t>デンワ</t>
    </rPh>
    <rPh sb="15" eb="17">
      <t>バンゴウ</t>
    </rPh>
    <phoneticPr fontId="2"/>
  </si>
  <si>
    <r>
      <rPr>
        <sz val="10"/>
        <rFont val="ＭＳ Ｐゴシック"/>
        <family val="3"/>
        <charset val="128"/>
        <scheme val="minor"/>
      </rPr>
      <t xml:space="preserve"> コールピックアップ</t>
    </r>
    <r>
      <rPr>
        <sz val="9"/>
        <rFont val="ＭＳ Ｐゴシック"/>
        <family val="3"/>
        <charset val="128"/>
        <scheme val="minor"/>
      </rPr>
      <t>（グルーブ親電話番号）</t>
    </r>
    <rPh sb="15" eb="16">
      <t>オヤ</t>
    </rPh>
    <rPh sb="16" eb="18">
      <t>デンワ</t>
    </rPh>
    <rPh sb="18" eb="20">
      <t>バンゴウ</t>
    </rPh>
    <phoneticPr fontId="2"/>
  </si>
  <si>
    <r>
      <t xml:space="preserve"> 工事区分</t>
    </r>
    <r>
      <rPr>
        <sz val="9"/>
        <rFont val="ＭＳ Ｐゴシック"/>
        <family val="3"/>
        <charset val="128"/>
        <scheme val="minor"/>
      </rPr>
      <t>（配線レンタル　有／無）</t>
    </r>
    <rPh sb="6" eb="8">
      <t>ハイセン</t>
    </rPh>
    <rPh sb="13" eb="14">
      <t>ア</t>
    </rPh>
    <rPh sb="15" eb="16">
      <t>ナ</t>
    </rPh>
    <phoneticPr fontId="2"/>
  </si>
  <si>
    <r>
      <rPr>
        <sz val="10"/>
        <rFont val="ＭＳ Ｐゴシック"/>
        <family val="3"/>
        <charset val="128"/>
        <scheme val="minor"/>
      </rPr>
      <t xml:space="preserve"> 通話明細書発行</t>
    </r>
    <r>
      <rPr>
        <sz val="9"/>
        <rFont val="ＭＳ Ｐゴシック"/>
        <family val="3"/>
        <charset val="128"/>
        <scheme val="minor"/>
      </rPr>
      <t>（全て／国際のみ／国内のみ）</t>
    </r>
    <rPh sb="9" eb="10">
      <t>スベ</t>
    </rPh>
    <rPh sb="12" eb="14">
      <t>コクサイ</t>
    </rPh>
    <rPh sb="17" eb="19">
      <t>コクナイ</t>
    </rPh>
    <phoneticPr fontId="2"/>
  </si>
  <si>
    <r>
      <rPr>
        <sz val="10"/>
        <rFont val="ＭＳ Ｐゴシック"/>
        <family val="3"/>
        <charset val="128"/>
        <scheme val="minor"/>
      </rPr>
      <t xml:space="preserve"> ＮＴＴ電話帳掲載</t>
    </r>
    <r>
      <rPr>
        <sz val="9"/>
        <rFont val="ＭＳ Ｐゴシック"/>
        <family val="3"/>
        <charset val="128"/>
        <scheme val="minor"/>
      </rPr>
      <t>（希望する／希望しない）</t>
    </r>
    <rPh sb="10" eb="12">
      <t>キボウ</t>
    </rPh>
    <rPh sb="15" eb="17">
      <t>キボウ</t>
    </rPh>
    <phoneticPr fontId="2"/>
  </si>
  <si>
    <t>㊞</t>
    <phoneticPr fontId="2" alignment="center"/>
  </si>
  <si>
    <r>
      <rPr>
        <sz val="10"/>
        <rFont val="ＭＳ Ｐゴシック"/>
        <family val="3"/>
        <charset val="128"/>
        <scheme val="minor"/>
      </rPr>
      <t xml:space="preserve"> 接続端末</t>
    </r>
    <r>
      <rPr>
        <sz val="9"/>
        <rFont val="ＭＳ Ｐゴシック"/>
        <family val="3"/>
        <charset val="128"/>
        <scheme val="minor"/>
      </rPr>
      <t>（ビジネスホン／一般電話機／ＦＡＸ）</t>
    </r>
    <phoneticPr fontId="2"/>
  </si>
  <si>
    <r>
      <t xml:space="preserve"> 課金電話番号中計</t>
    </r>
    <r>
      <rPr>
        <sz val="9"/>
        <rFont val="ＭＳ Ｐゴシック"/>
        <family val="3"/>
        <charset val="128"/>
        <scheme val="minor"/>
      </rPr>
      <t>【電話番号下５桁　Ｘ－ＸＸＸＸ】</t>
    </r>
    <rPh sb="7" eb="9">
      <t>チュウケイ</t>
    </rPh>
    <phoneticPr fontId="2"/>
  </si>
  <si>
    <t>標準（配線ﾚﾝﾀﾙ</t>
    <rPh sb="0" eb="2">
      <t>ヒョウジュン</t>
    </rPh>
    <rPh sb="3" eb="5">
      <t>ハイセン</t>
    </rPh>
    <phoneticPr fontId="2"/>
  </si>
  <si>
    <t>有）</t>
    <rPh sb="0" eb="1">
      <t>ア</t>
    </rPh>
    <phoneticPr fontId="2"/>
  </si>
  <si>
    <t>無）</t>
    <rPh sb="0" eb="1">
      <t>ナ</t>
    </rPh>
    <phoneticPr fontId="2"/>
  </si>
  <si>
    <t>ＩＤＦ（配線ﾚﾝﾀﾙ</t>
    <rPh sb="4" eb="6">
      <t>ハイセン</t>
    </rPh>
    <phoneticPr fontId="2"/>
  </si>
  <si>
    <t>／</t>
    <phoneticPr fontId="2" alignment="center"/>
  </si>
  <si>
    <t>　・部署名の記載もお願いします
　・電子請求書に右記住所が印字されます
　・有料の通話明細内訳書発行を希望
　　される場合、右記住所が印字されます</t>
    <phoneticPr fontId="2"/>
  </si>
  <si>
    <t>有)</t>
    <phoneticPr fontId="2"/>
  </si>
  <si>
    <t>$DM$6</t>
    <phoneticPr fontId="2" type="halfwidthKatakana" alignment="center"/>
  </si>
  <si>
    <r>
      <rPr>
        <sz val="10"/>
        <rFont val="ＭＳ Ｐゴシック"/>
        <family val="3"/>
        <charset val="128"/>
        <scheme val="minor"/>
      </rPr>
      <t>回
線
設
定</t>
    </r>
    <r>
      <rPr>
        <sz val="8"/>
        <rFont val="ＭＳ Ｐゴシック"/>
        <family val="3"/>
        <charset val="128"/>
        <scheme val="minor"/>
      </rPr>
      <t xml:space="preserve">
</t>
    </r>
    <r>
      <rPr>
        <b/>
        <sz val="7"/>
        <color rgb="FFFF0000"/>
        <rFont val="ＭＳ Ｐゴシック"/>
        <family val="3"/>
        <charset val="128"/>
        <scheme val="minor"/>
      </rPr>
      <t xml:space="preserve">※
</t>
    </r>
    <r>
      <rPr>
        <b/>
        <sz val="8"/>
        <color rgb="FFFF0000"/>
        <rFont val="ＭＳ Ｐゴシック"/>
        <family val="3"/>
        <charset val="128"/>
        <scheme val="minor"/>
      </rPr>
      <t>必須</t>
    </r>
    <rPh sb="10" eb="12">
      <t>ヒッス</t>
    </rPh>
    <phoneticPr fontId="2" alignment="center"/>
  </si>
  <si>
    <t>新設</t>
    <rPh sb="0" eb="2">
      <t>シンセツ</t>
    </rPh>
    <phoneticPr fontId="2"/>
  </si>
  <si>
    <t>解除</t>
    <rPh sb="0" eb="2">
      <t>カイジョ</t>
    </rPh>
    <phoneticPr fontId="2"/>
  </si>
  <si>
    <t>振込</t>
    <rPh sb="0" eb="2">
      <t>フリコミ</t>
    </rPh>
    <phoneticPr fontId="2" alignment="center"/>
  </si>
  <si>
    <t>□</t>
  </si>
  <si>
    <t>□</t>
    <phoneticPr fontId="2"/>
  </si>
  <si>
    <t>■</t>
    <phoneticPr fontId="2"/>
  </si>
  <si>
    <t>通知</t>
    <rPh sb="0" eb="2">
      <t>ツウチ</t>
    </rPh>
    <phoneticPr fontId="2"/>
  </si>
  <si>
    <t>非通知</t>
    <rPh sb="0" eb="3">
      <t>ヒツウチ</t>
    </rPh>
    <phoneticPr fontId="2"/>
  </si>
  <si>
    <t>有り</t>
    <rPh sb="0" eb="1">
      <t>ア</t>
    </rPh>
    <phoneticPr fontId="2"/>
  </si>
  <si>
    <t>無し</t>
    <rPh sb="0" eb="1">
      <t>ナ</t>
    </rPh>
    <phoneticPr fontId="2"/>
  </si>
  <si>
    <t>○</t>
  </si>
  <si>
    <t>○</t>
    <phoneticPr fontId="2"/>
  </si>
  <si>
    <t>●</t>
    <phoneticPr fontId="2"/>
  </si>
  <si>
    <t>電話-101-250630</t>
    <rPh sb="0" eb="2">
      <t>デンワ</t>
    </rPh>
    <phoneticPr fontId="2"/>
  </si>
  <si>
    <t>○</t>
    <phoneticPr fontId="2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</si>
</sst>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176" formatCode="[$¥-411]#,##0;[$¥-411]#,##0"/>
    <numFmt numFmtId="177" formatCode="&quot;¥&quot;##,###\ \ \ "/>
    <numFmt numFmtId="178" formatCode="0_ "/>
    <numFmt numFmtId="179" formatCode="#,###"/>
    <numFmt numFmtId="180" formatCode="yyyy&quot;年&quot;m&quot;月&quot;d&quot;日&quot;;@"/>
    <numFmt numFmtId="181" formatCode="#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メイリオ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  <font>
      <sz val="9"/>
      <color rgb="FF000000"/>
      <name val="MS UI Gothic"/>
      <family val="3"/>
      <charset val="128"/>
    </font>
    <font>
      <sz val="11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8"/>
      <color theme="1" tint="0.34998626667073579"/>
      <name val="ＭＳ Ｐゴシック"/>
      <family val="3"/>
      <charset val="128"/>
      <scheme val="minor"/>
    </font>
    <font>
      <sz val="9"/>
      <color theme="1" tint="0.49998474074526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20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b/>
      <sz val="20"/>
      <color indexed="18"/>
      <name val="ＭＳ Ｐゴシック"/>
      <family val="3"/>
      <charset val="128"/>
      <scheme val="minor"/>
    </font>
    <font>
      <b/>
      <sz val="22"/>
      <color indexed="18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6"/>
      <color theme="0" tint="-0.34998626667073579"/>
      <name val="ＭＳ Ｐゴシック"/>
      <family val="3"/>
      <charset val="128"/>
      <scheme val="minor"/>
    </font>
    <font>
      <b/>
      <u/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9"/>
      <color theme="1" tint="0.34998626667073579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theme="1" tint="0.34998626667073579"/>
      </top>
      <bottom style="dotted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/>
      <top style="dott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/>
      <top style="dotted">
        <color theme="1" tint="0.34998626667073579"/>
      </top>
      <bottom style="dotted">
        <color theme="1" tint="0.34998626667073579"/>
      </bottom>
      <diagonal/>
    </border>
    <border>
      <left/>
      <right style="thin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n">
        <color theme="1" tint="0.34998626667073579"/>
      </left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dotted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dotted">
        <color theme="1" tint="0.34998626667073579"/>
      </left>
      <right/>
      <top/>
      <bottom/>
      <diagonal/>
    </border>
    <border>
      <left style="dotted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/>
      <diagonal/>
    </border>
    <border>
      <left/>
      <right/>
      <top style="thick">
        <color theme="1" tint="0.34998626667073579"/>
      </top>
      <bottom/>
      <diagonal/>
    </border>
    <border>
      <left/>
      <right style="thin">
        <color theme="1" tint="0.34998626667073579"/>
      </right>
      <top style="thick">
        <color theme="1" tint="0.34998626667073579"/>
      </top>
      <bottom/>
      <diagonal/>
    </border>
    <border>
      <left style="thin">
        <color theme="1" tint="0.34998626667073579"/>
      </left>
      <right/>
      <top style="thick">
        <color theme="1" tint="0.34998626667073579"/>
      </top>
      <bottom/>
      <diagonal/>
    </border>
    <border>
      <left/>
      <right style="thick">
        <color theme="1" tint="0.34998626667073579"/>
      </right>
      <top style="thick">
        <color theme="1" tint="0.34998626667073579"/>
      </top>
      <bottom/>
      <diagonal/>
    </border>
    <border>
      <left style="thick">
        <color theme="1" tint="0.34998626667073579"/>
      </left>
      <right/>
      <top/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/>
      <diagonal/>
    </border>
    <border>
      <left/>
      <right style="thick">
        <color theme="1" tint="0.34998626667073579"/>
      </right>
      <top style="thin">
        <color theme="1" tint="0.34998626667073579"/>
      </top>
      <bottom style="dotted">
        <color theme="1" tint="0.34998626667073579"/>
      </bottom>
      <diagonal/>
    </border>
    <border>
      <left/>
      <right style="thick">
        <color theme="1" tint="0.34998626667073579"/>
      </right>
      <top style="dotted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thick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/>
      <top style="thin">
        <color theme="1" tint="0.34998626667073579"/>
      </top>
      <bottom/>
      <diagonal/>
    </border>
    <border>
      <left style="thick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 style="thick">
        <color theme="1" tint="0.34998626667073579"/>
      </left>
      <right/>
      <top/>
      <bottom style="thick">
        <color theme="1" tint="0.34998626667073579"/>
      </bottom>
      <diagonal/>
    </border>
    <border>
      <left/>
      <right/>
      <top/>
      <bottom style="thick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ck">
        <color theme="1" tint="0.34998626667073579"/>
      </bottom>
      <diagonal/>
    </border>
    <border>
      <left style="thick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 style="thick">
        <color theme="1" tint="0.34998626667073579"/>
      </bottom>
      <diagonal/>
    </border>
    <border>
      <left style="thin">
        <color theme="1" tint="0.34998626667073579"/>
      </left>
      <right/>
      <top style="thick">
        <color theme="1" tint="0.34998626667073579"/>
      </top>
      <bottom style="thin">
        <color theme="1" tint="0.34998626667073579"/>
      </bottom>
      <diagonal/>
    </border>
    <border>
      <left/>
      <right/>
      <top style="thick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 style="thick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ck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 style="thick">
        <color theme="1" tint="0.34998626667073579"/>
      </right>
      <top/>
      <bottom/>
      <diagonal/>
    </border>
    <border>
      <left/>
      <right style="thick">
        <color theme="1" tint="0.34998626667073579"/>
      </right>
      <top style="dotted">
        <color theme="1" tint="0.34998626667073579"/>
      </top>
      <bottom style="dotted">
        <color theme="1" tint="0.34998626667073579"/>
      </bottom>
      <diagonal/>
    </border>
    <border>
      <left style="thick">
        <color theme="1" tint="0.34998626667073579"/>
      </left>
      <right/>
      <top style="thin">
        <color theme="1" tint="0.34998626667073579"/>
      </top>
      <bottom style="thick">
        <color theme="1" tint="0.34998626667073579"/>
      </bottom>
      <diagonal/>
    </border>
    <border>
      <left/>
      <right style="dotted">
        <color theme="1" tint="0.34998626667073579"/>
      </right>
      <top style="thin">
        <color theme="1" tint="0.34998626667073579"/>
      </top>
      <bottom/>
      <diagonal/>
    </border>
    <border>
      <left/>
      <right style="dotted">
        <color theme="1" tint="0.34998626667073579"/>
      </right>
      <top/>
      <bottom style="thin">
        <color theme="1" tint="0.34998626667073579"/>
      </bottom>
      <diagonal/>
    </border>
    <border>
      <left style="dotted">
        <color theme="1" tint="0.34998626667073579"/>
      </left>
      <right/>
      <top style="thin">
        <color theme="1" tint="0.34998626667073579"/>
      </top>
      <bottom/>
      <diagonal/>
    </border>
    <border>
      <left style="dotted">
        <color theme="1" tint="0.34998626667073579"/>
      </left>
      <right/>
      <top/>
      <bottom style="thin">
        <color theme="1" tint="0.34998626667073579"/>
      </bottom>
      <diagonal/>
    </border>
    <border>
      <left style="thin">
        <color theme="1" tint="0.34998626667073579"/>
      </left>
      <right style="dotted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dotted">
        <color theme="1" tint="0.34998626667073579"/>
      </right>
      <top/>
      <bottom style="thin">
        <color theme="1" tint="0.34998626667073579"/>
      </bottom>
      <diagonal/>
    </border>
    <border>
      <left/>
      <right style="dashed">
        <color theme="1" tint="0.34998626667073579"/>
      </right>
      <top style="thin">
        <color theme="1" tint="0.34998626667073579"/>
      </top>
      <bottom/>
      <diagonal/>
    </border>
    <border>
      <left style="dashed">
        <color theme="1" tint="0.34998626667073579"/>
      </left>
      <right style="dashed">
        <color theme="1" tint="0.34998626667073579"/>
      </right>
      <top style="thin">
        <color theme="1" tint="0.34998626667073579"/>
      </top>
      <bottom/>
      <diagonal/>
    </border>
    <border>
      <left style="dashed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/>
      <right style="dashed">
        <color theme="1" tint="0.34998626667073579"/>
      </right>
      <top/>
      <bottom style="thin">
        <color theme="1" tint="0.34998626667073579"/>
      </bottom>
      <diagonal/>
    </border>
    <border>
      <left style="dashed">
        <color theme="1" tint="0.34998626667073579"/>
      </left>
      <right style="dashed">
        <color theme="1" tint="0.34998626667073579"/>
      </right>
      <top/>
      <bottom style="thin">
        <color theme="1" tint="0.34998626667073579"/>
      </bottom>
      <diagonal/>
    </border>
    <border>
      <left style="dashed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ck">
        <color theme="1" tint="0.34998626667073579"/>
      </bottom>
      <diagonal/>
    </border>
    <border>
      <left/>
      <right style="thick">
        <color theme="1" tint="0.34998626667073579"/>
      </right>
      <top/>
      <bottom style="thick">
        <color theme="1" tint="0.34998626667073579"/>
      </bottom>
      <diagonal/>
    </border>
    <border>
      <left style="dashed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dashed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dotted">
        <color theme="1" tint="0.34998626667073579"/>
      </bottom>
      <diagonal/>
    </border>
    <border>
      <left style="thick">
        <color theme="1" tint="0.34998626667073579"/>
      </left>
      <right/>
      <top style="thick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theme="1" tint="0.34998626667073579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1" tint="0.34998626667073579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theme="1" tint="0.34998626667073579"/>
      </bottom>
      <diagonal/>
    </border>
    <border>
      <left/>
      <right/>
      <top style="thin">
        <color indexed="64"/>
      </top>
      <bottom style="thin">
        <color theme="1" tint="0.34998626667073579"/>
      </bottom>
      <diagonal/>
    </border>
    <border>
      <left style="thin">
        <color indexed="64"/>
      </left>
      <right/>
      <top style="thin">
        <color indexed="64"/>
      </top>
      <bottom style="thin">
        <color theme="1" tint="0.34998626667073579"/>
      </bottom>
      <diagonal/>
    </border>
  </borders>
  <cellStyleXfs count="3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/>
  </cellStyleXfs>
  <cellXfs count="493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4" fillId="0" borderId="0" xfId="0" applyFont="1">
      <alignment vertical="center"/>
    </xf>
    <xf numFmtId="0" fontId="5" fillId="0" borderId="0" xfId="2" applyFont="1" applyAlignment="1">
      <alignment vertical="center"/>
    </xf>
    <xf numFmtId="0" fontId="5" fillId="0" borderId="0" xfId="0" applyFont="1">
      <alignment vertical="center"/>
    </xf>
    <xf numFmtId="0" fontId="4" fillId="0" borderId="0" xfId="0" applyFont="1" applyProtection="1">
      <alignment vertical="center"/>
      <protection locked="0"/>
    </xf>
    <xf numFmtId="0" fontId="0" fillId="0" borderId="74" xfId="0" applyBorder="1">
      <alignment vertical="center"/>
    </xf>
    <xf numFmtId="0" fontId="0" fillId="0" borderId="0" xfId="0" applyAlignment="1">
      <alignment horizontal="center" vertical="center"/>
    </xf>
    <xf numFmtId="0" fontId="0" fillId="7" borderId="74" xfId="0" applyFill="1" applyBorder="1">
      <alignment vertical="center"/>
    </xf>
    <xf numFmtId="0" fontId="0" fillId="7" borderId="0" xfId="0" applyFill="1">
      <alignment vertical="center"/>
    </xf>
    <xf numFmtId="0" fontId="12" fillId="0" borderId="0" xfId="2" applyFont="1" applyAlignment="1">
      <alignment vertical="center"/>
    </xf>
    <xf numFmtId="0" fontId="13" fillId="0" borderId="0" xfId="0" applyFont="1">
      <alignment vertical="center"/>
    </xf>
    <xf numFmtId="0" fontId="9" fillId="0" borderId="6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9" fillId="0" borderId="11" xfId="2" applyFont="1" applyBorder="1" applyAlignment="1">
      <alignment horizontal="center" vertical="center"/>
    </xf>
    <xf numFmtId="0" fontId="9" fillId="0" borderId="20" xfId="2" applyFont="1" applyBorder="1" applyAlignment="1">
      <alignment horizontal="center" vertical="center"/>
    </xf>
    <xf numFmtId="0" fontId="9" fillId="0" borderId="14" xfId="2" applyFont="1" applyBorder="1" applyAlignment="1">
      <alignment vertical="center" shrinkToFit="1"/>
    </xf>
    <xf numFmtId="0" fontId="9" fillId="0" borderId="15" xfId="2" applyFont="1" applyBorder="1" applyAlignment="1">
      <alignment vertical="center" shrinkToFit="1"/>
    </xf>
    <xf numFmtId="0" fontId="9" fillId="0" borderId="5" xfId="2" applyFont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37" xfId="2" applyFont="1" applyBorder="1" applyAlignment="1">
      <alignment horizontal="center" vertical="center" shrinkToFit="1"/>
    </xf>
    <xf numFmtId="176" fontId="9" fillId="0" borderId="0" xfId="2" applyNumberFormat="1" applyFont="1" applyAlignment="1">
      <alignment vertical="center"/>
    </xf>
    <xf numFmtId="176" fontId="12" fillId="0" borderId="0" xfId="2" applyNumberFormat="1" applyFont="1" applyAlignment="1">
      <alignment vertical="center"/>
    </xf>
    <xf numFmtId="0" fontId="17" fillId="0" borderId="0" xfId="0" applyFont="1" applyAlignment="1"/>
    <xf numFmtId="0" fontId="9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6" fillId="0" borderId="0" xfId="2" applyFont="1" applyAlignment="1">
      <alignment horizontal="right" vertical="center"/>
    </xf>
    <xf numFmtId="0" fontId="9" fillId="0" borderId="2" xfId="2" applyFont="1" applyBorder="1" applyAlignment="1">
      <alignment horizontal="center" vertical="center"/>
    </xf>
    <xf numFmtId="0" fontId="9" fillId="0" borderId="0" xfId="0" applyFont="1">
      <alignment vertical="center"/>
    </xf>
    <xf numFmtId="0" fontId="17" fillId="0" borderId="0" xfId="0" applyFont="1">
      <alignment vertical="center"/>
    </xf>
    <xf numFmtId="0" fontId="9" fillId="0" borderId="0" xfId="0" applyFont="1" applyAlignment="1"/>
    <xf numFmtId="0" fontId="9" fillId="0" borderId="0" xfId="0" applyFont="1" applyAlignment="1">
      <alignment horizontal="right"/>
    </xf>
    <xf numFmtId="0" fontId="20" fillId="3" borderId="0" xfId="0" applyFont="1" applyFill="1" applyAlignment="1"/>
    <xf numFmtId="0" fontId="12" fillId="0" borderId="0" xfId="2" applyFont="1" applyAlignment="1">
      <alignment horizontal="right" vertical="top"/>
    </xf>
    <xf numFmtId="0" fontId="21" fillId="0" borderId="0" xfId="2" applyFont="1" applyAlignment="1">
      <alignment vertical="center"/>
    </xf>
    <xf numFmtId="0" fontId="22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12" fillId="0" borderId="46" xfId="2" applyFont="1" applyBorder="1" applyAlignment="1">
      <alignment vertical="center"/>
    </xf>
    <xf numFmtId="0" fontId="9" fillId="0" borderId="3" xfId="0" applyFont="1" applyBorder="1">
      <alignment vertical="center"/>
    </xf>
    <xf numFmtId="0" fontId="12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11" fillId="0" borderId="0" xfId="2" applyFont="1" applyAlignment="1">
      <alignment horizontal="right" vertical="center" indent="1"/>
    </xf>
    <xf numFmtId="0" fontId="23" fillId="0" borderId="0" xfId="2" applyFont="1" applyAlignment="1">
      <alignment horizontal="left" vertical="center"/>
    </xf>
    <xf numFmtId="0" fontId="12" fillId="0" borderId="53" xfId="2" applyFont="1" applyBorder="1" applyAlignment="1">
      <alignment vertical="center"/>
    </xf>
    <xf numFmtId="0" fontId="29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9" fillId="0" borderId="39" xfId="2" applyFont="1" applyBorder="1" applyAlignment="1">
      <alignment vertical="center"/>
    </xf>
    <xf numFmtId="176" fontId="31" fillId="0" borderId="11" xfId="2" applyNumberFormat="1" applyFont="1" applyBorder="1" applyAlignment="1">
      <alignment horizontal="right"/>
    </xf>
    <xf numFmtId="0" fontId="31" fillId="0" borderId="0" xfId="2" applyFont="1" applyAlignment="1">
      <alignment horizontal="right"/>
    </xf>
    <xf numFmtId="0" fontId="9" fillId="0" borderId="44" xfId="0" applyFont="1" applyBorder="1">
      <alignment vertical="center"/>
    </xf>
    <xf numFmtId="0" fontId="13" fillId="0" borderId="3" xfId="0" applyFont="1" applyBorder="1" applyProtection="1">
      <alignment vertical="center"/>
      <protection locked="0"/>
    </xf>
    <xf numFmtId="0" fontId="11" fillId="0" borderId="3" xfId="2" applyFont="1" applyBorder="1" applyAlignment="1" applyProtection="1">
      <alignment vertical="center" wrapText="1"/>
      <protection locked="0"/>
    </xf>
    <xf numFmtId="0" fontId="11" fillId="0" borderId="33" xfId="2" applyFont="1" applyBorder="1" applyAlignment="1" applyProtection="1">
      <alignment vertical="center" wrapText="1"/>
      <protection locked="0"/>
    </xf>
    <xf numFmtId="0" fontId="12" fillId="0" borderId="78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6" borderId="27" xfId="2" applyFont="1" applyFill="1" applyBorder="1" applyAlignment="1">
      <alignment horizontal="center" vertical="center" wrapText="1" shrinkToFit="1"/>
    </xf>
    <xf numFmtId="0" fontId="12" fillId="6" borderId="28" xfId="2" applyFont="1" applyFill="1" applyBorder="1" applyAlignment="1">
      <alignment horizontal="center" vertical="center" wrapText="1" shrinkToFit="1"/>
    </xf>
    <xf numFmtId="0" fontId="12" fillId="6" borderId="29" xfId="2" applyFont="1" applyFill="1" applyBorder="1" applyAlignment="1">
      <alignment horizontal="center" vertical="center" wrapText="1" shrinkToFit="1"/>
    </xf>
    <xf numFmtId="0" fontId="12" fillId="6" borderId="46" xfId="2" applyFont="1" applyFill="1" applyBorder="1" applyAlignment="1">
      <alignment horizontal="center" vertical="center" wrapText="1" shrinkToFit="1"/>
    </xf>
    <xf numFmtId="0" fontId="12" fillId="6" borderId="0" xfId="2" applyFont="1" applyFill="1" applyAlignment="1">
      <alignment horizontal="center" vertical="center" wrapText="1" shrinkToFit="1"/>
    </xf>
    <xf numFmtId="0" fontId="12" fillId="6" borderId="11" xfId="2" applyFont="1" applyFill="1" applyBorder="1" applyAlignment="1">
      <alignment horizontal="center" vertical="center" wrapText="1" shrinkToFit="1"/>
    </xf>
    <xf numFmtId="0" fontId="12" fillId="6" borderId="32" xfId="2" applyFont="1" applyFill="1" applyBorder="1" applyAlignment="1">
      <alignment horizontal="center" vertical="center" wrapText="1" shrinkToFit="1"/>
    </xf>
    <xf numFmtId="0" fontId="12" fillId="6" borderId="3" xfId="2" applyFont="1" applyFill="1" applyBorder="1" applyAlignment="1">
      <alignment horizontal="center" vertical="center" wrapText="1" shrinkToFit="1"/>
    </xf>
    <xf numFmtId="0" fontId="12" fillId="6" borderId="4" xfId="2" applyFont="1" applyFill="1" applyBorder="1" applyAlignment="1">
      <alignment horizontal="center" vertical="center" wrapText="1" shrinkToFit="1"/>
    </xf>
    <xf numFmtId="0" fontId="23" fillId="0" borderId="2" xfId="2" applyFont="1" applyBorder="1" applyAlignment="1" applyProtection="1">
      <alignment horizontal="center" vertical="center" wrapText="1"/>
      <protection locked="0"/>
    </xf>
    <xf numFmtId="0" fontId="23" fillId="0" borderId="34" xfId="2" applyFont="1" applyBorder="1" applyAlignment="1" applyProtection="1">
      <alignment horizontal="center" vertical="center" wrapText="1"/>
      <protection locked="0"/>
    </xf>
    <xf numFmtId="0" fontId="23" fillId="0" borderId="0" xfId="2" applyFont="1" applyAlignment="1" applyProtection="1">
      <alignment horizontal="center" vertical="center" wrapText="1"/>
      <protection locked="0"/>
    </xf>
    <xf numFmtId="0" fontId="23" fillId="0" borderId="53" xfId="2" applyFont="1" applyBorder="1" applyAlignment="1" applyProtection="1">
      <alignment horizontal="center" vertical="center" wrapText="1"/>
      <protection locked="0"/>
    </xf>
    <xf numFmtId="0" fontId="23" fillId="0" borderId="76" xfId="2" applyFont="1" applyBorder="1" applyAlignment="1" applyProtection="1">
      <alignment horizontal="center" vertical="center" wrapText="1"/>
      <protection locked="0"/>
    </xf>
    <xf numFmtId="0" fontId="23" fillId="0" borderId="77" xfId="2" applyFont="1" applyBorder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76" xfId="0" applyFont="1" applyBorder="1" applyAlignment="1" applyProtection="1">
      <alignment horizontal="center" vertical="center"/>
      <protection locked="0"/>
    </xf>
    <xf numFmtId="0" fontId="18" fillId="2" borderId="46" xfId="2" applyFont="1" applyFill="1" applyBorder="1" applyAlignment="1">
      <alignment horizontal="left" vertical="top" wrapText="1" shrinkToFit="1"/>
    </xf>
    <xf numFmtId="0" fontId="18" fillId="2" borderId="0" xfId="2" applyFont="1" applyFill="1" applyAlignment="1">
      <alignment horizontal="left" vertical="top" shrinkToFit="1"/>
    </xf>
    <xf numFmtId="0" fontId="18" fillId="2" borderId="79" xfId="2" applyFont="1" applyFill="1" applyBorder="1" applyAlignment="1">
      <alignment horizontal="left" vertical="top" shrinkToFit="1"/>
    </xf>
    <xf numFmtId="0" fontId="18" fillId="2" borderId="75" xfId="2" applyFont="1" applyFill="1" applyBorder="1" applyAlignment="1">
      <alignment horizontal="left" vertical="top" shrinkToFit="1"/>
    </xf>
    <xf numFmtId="0" fontId="18" fillId="2" borderId="76" xfId="2" applyFont="1" applyFill="1" applyBorder="1" applyAlignment="1">
      <alignment horizontal="left" vertical="top" shrinkToFit="1"/>
    </xf>
    <xf numFmtId="0" fontId="18" fillId="2" borderId="80" xfId="2" applyFont="1" applyFill="1" applyBorder="1" applyAlignment="1">
      <alignment horizontal="left" vertical="top" shrinkToFit="1"/>
    </xf>
    <xf numFmtId="0" fontId="9" fillId="0" borderId="0" xfId="0" applyFont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0" xfId="0" applyFont="1" applyAlignment="1" applyProtection="1">
      <alignment horizontal="right" vertical="center"/>
      <protection locked="0"/>
    </xf>
    <xf numFmtId="0" fontId="9" fillId="0" borderId="44" xfId="0" applyFont="1" applyBorder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44" xfId="0" applyFont="1" applyBorder="1" applyAlignment="1" applyProtection="1">
      <alignment horizontal="left" vertical="center"/>
      <protection locked="0"/>
    </xf>
    <xf numFmtId="0" fontId="28" fillId="0" borderId="58" xfId="2" applyFont="1" applyBorder="1" applyAlignment="1">
      <alignment horizontal="right"/>
    </xf>
    <xf numFmtId="0" fontId="28" fillId="0" borderId="2" xfId="2" applyFont="1" applyBorder="1" applyAlignment="1">
      <alignment horizontal="right"/>
    </xf>
    <xf numFmtId="0" fontId="28" fillId="0" borderId="34" xfId="2" applyFont="1" applyBorder="1" applyAlignment="1">
      <alignment horizontal="right"/>
    </xf>
    <xf numFmtId="0" fontId="28" fillId="0" borderId="24" xfId="2" applyFont="1" applyBorder="1" applyAlignment="1">
      <alignment horizontal="right"/>
    </xf>
    <xf numFmtId="0" fontId="28" fillId="0" borderId="0" xfId="2" applyFont="1" applyAlignment="1">
      <alignment horizontal="right"/>
    </xf>
    <xf numFmtId="0" fontId="28" fillId="0" borderId="53" xfId="2" applyFont="1" applyBorder="1" applyAlignment="1">
      <alignment horizontal="right"/>
    </xf>
    <xf numFmtId="0" fontId="28" fillId="0" borderId="59" xfId="2" applyFont="1" applyBorder="1" applyAlignment="1">
      <alignment horizontal="right"/>
    </xf>
    <xf numFmtId="0" fontId="28" fillId="0" borderId="3" xfId="2" applyFont="1" applyBorder="1" applyAlignment="1">
      <alignment horizontal="right"/>
    </xf>
    <xf numFmtId="0" fontId="28" fillId="0" borderId="33" xfId="2" applyFont="1" applyBorder="1" applyAlignment="1">
      <alignment horizontal="right"/>
    </xf>
    <xf numFmtId="179" fontId="11" fillId="0" borderId="30" xfId="2" applyNumberFormat="1" applyFont="1" applyBorder="1" applyAlignment="1">
      <alignment horizontal="center" vertical="center" shrinkToFit="1"/>
    </xf>
    <xf numFmtId="179" fontId="11" fillId="0" borderId="28" xfId="2" applyNumberFormat="1" applyFont="1" applyBorder="1" applyAlignment="1">
      <alignment horizontal="center" vertical="center" shrinkToFit="1"/>
    </xf>
    <xf numFmtId="179" fontId="11" fillId="0" borderId="6" xfId="2" applyNumberFormat="1" applyFont="1" applyBorder="1" applyAlignment="1">
      <alignment horizontal="center" vertical="center" shrinkToFit="1"/>
    </xf>
    <xf numFmtId="179" fontId="11" fillId="0" borderId="3" xfId="2" applyNumberFormat="1" applyFont="1" applyBorder="1" applyAlignment="1">
      <alignment horizontal="center" vertical="center" shrinkToFit="1"/>
    </xf>
    <xf numFmtId="0" fontId="11" fillId="0" borderId="28" xfId="2" applyFont="1" applyBorder="1" applyAlignment="1">
      <alignment horizontal="center" vertical="center" shrinkToFit="1"/>
    </xf>
    <xf numFmtId="0" fontId="11" fillId="0" borderId="31" xfId="2" applyFont="1" applyBorder="1" applyAlignment="1">
      <alignment horizontal="center" vertical="center" shrinkToFit="1"/>
    </xf>
    <xf numFmtId="0" fontId="11" fillId="0" borderId="3" xfId="2" applyFont="1" applyBorder="1" applyAlignment="1">
      <alignment horizontal="center" vertical="center" shrinkToFit="1"/>
    </xf>
    <xf numFmtId="0" fontId="11" fillId="0" borderId="33" xfId="2" applyFont="1" applyBorder="1" applyAlignment="1">
      <alignment horizontal="center" vertical="center" shrinkToFit="1"/>
    </xf>
    <xf numFmtId="0" fontId="12" fillId="0" borderId="76" xfId="2" applyFont="1" applyBorder="1" applyAlignment="1">
      <alignment horizontal="center" vertical="center"/>
    </xf>
    <xf numFmtId="0" fontId="10" fillId="2" borderId="28" xfId="2" applyFont="1" applyFill="1" applyBorder="1" applyAlignment="1">
      <alignment horizontal="center" vertical="center" shrinkToFit="1"/>
    </xf>
    <xf numFmtId="0" fontId="10" fillId="2" borderId="29" xfId="2" applyFont="1" applyFill="1" applyBorder="1" applyAlignment="1">
      <alignment horizontal="center" vertical="center" shrinkToFit="1"/>
    </xf>
    <xf numFmtId="0" fontId="10" fillId="2" borderId="3" xfId="2" applyFont="1" applyFill="1" applyBorder="1" applyAlignment="1">
      <alignment horizontal="center" vertical="center" shrinkToFit="1"/>
    </xf>
    <xf numFmtId="0" fontId="10" fillId="2" borderId="4" xfId="2" applyFont="1" applyFill="1" applyBorder="1" applyAlignment="1">
      <alignment horizontal="center" vertical="center" shrinkToFit="1"/>
    </xf>
    <xf numFmtId="0" fontId="9" fillId="0" borderId="13" xfId="2" applyFont="1" applyBorder="1" applyAlignment="1">
      <alignment vertical="center" shrinkToFit="1"/>
    </xf>
    <xf numFmtId="0" fontId="9" fillId="0" borderId="2" xfId="2" applyFont="1" applyBorder="1" applyAlignment="1">
      <alignment vertical="center" shrinkToFit="1"/>
    </xf>
    <xf numFmtId="0" fontId="9" fillId="0" borderId="10" xfId="2" applyFont="1" applyBorder="1" applyAlignment="1">
      <alignment vertical="center" shrinkToFit="1"/>
    </xf>
    <xf numFmtId="0" fontId="9" fillId="0" borderId="6" xfId="2" applyFont="1" applyBorder="1" applyAlignment="1">
      <alignment vertical="center" shrinkToFit="1"/>
    </xf>
    <xf numFmtId="0" fontId="9" fillId="0" borderId="3" xfId="2" applyFont="1" applyBorder="1" applyAlignment="1">
      <alignment vertical="center" shrinkToFit="1"/>
    </xf>
    <xf numFmtId="0" fontId="9" fillId="0" borderId="4" xfId="2" applyFont="1" applyBorder="1" applyAlignment="1">
      <alignment vertical="center" shrinkToFit="1"/>
    </xf>
    <xf numFmtId="0" fontId="10" fillId="2" borderId="5" xfId="2" applyFont="1" applyFill="1" applyBorder="1" applyAlignment="1">
      <alignment horizontal="center" vertical="center" shrinkToFit="1"/>
    </xf>
    <xf numFmtId="0" fontId="10" fillId="2" borderId="7" xfId="2" applyFont="1" applyFill="1" applyBorder="1" applyAlignment="1">
      <alignment horizontal="center" vertical="center" shrinkToFit="1"/>
    </xf>
    <xf numFmtId="0" fontId="9" fillId="0" borderId="12" xfId="2" applyFont="1" applyBorder="1" applyAlignment="1">
      <alignment horizontal="center" vertical="center" shrinkToFit="1"/>
    </xf>
    <xf numFmtId="0" fontId="9" fillId="0" borderId="1" xfId="2" applyFont="1" applyBorder="1" applyAlignment="1">
      <alignment horizontal="center" vertical="center" shrinkToFit="1"/>
    </xf>
    <xf numFmtId="0" fontId="11" fillId="2" borderId="32" xfId="2" applyFont="1" applyFill="1" applyBorder="1" applyAlignment="1">
      <alignment vertical="top" shrinkToFit="1"/>
    </xf>
    <xf numFmtId="0" fontId="11" fillId="2" borderId="3" xfId="2" applyFont="1" applyFill="1" applyBorder="1" applyAlignment="1">
      <alignment vertical="top" shrinkToFit="1"/>
    </xf>
    <xf numFmtId="0" fontId="11" fillId="2" borderId="46" xfId="2" applyFont="1" applyFill="1" applyBorder="1" applyAlignment="1">
      <alignment shrinkToFit="1"/>
    </xf>
    <xf numFmtId="0" fontId="11" fillId="2" borderId="0" xfId="2" applyFont="1" applyFill="1" applyAlignment="1">
      <alignment shrinkToFit="1"/>
    </xf>
    <xf numFmtId="0" fontId="9" fillId="0" borderId="3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0" fillId="2" borderId="2" xfId="2" applyFont="1" applyFill="1" applyBorder="1" applyAlignment="1">
      <alignment horizontal="center" vertical="center" shrinkToFit="1"/>
    </xf>
    <xf numFmtId="0" fontId="11" fillId="0" borderId="28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8" xfId="2" applyFont="1" applyBorder="1" applyAlignment="1" applyProtection="1">
      <alignment horizontal="center" vertical="center"/>
      <protection locked="0"/>
    </xf>
    <xf numFmtId="0" fontId="11" fillId="0" borderId="3" xfId="2" applyFont="1" applyBorder="1" applyAlignment="1" applyProtection="1">
      <alignment horizontal="center" vertical="center"/>
      <protection locked="0"/>
    </xf>
    <xf numFmtId="176" fontId="11" fillId="5" borderId="0" xfId="2" applyNumberFormat="1" applyFont="1" applyFill="1" applyAlignment="1">
      <alignment vertical="center" shrinkToFit="1"/>
    </xf>
    <xf numFmtId="176" fontId="11" fillId="5" borderId="11" xfId="2" applyNumberFormat="1" applyFont="1" applyFill="1" applyBorder="1" applyAlignment="1">
      <alignment vertical="center" shrinkToFit="1"/>
    </xf>
    <xf numFmtId="176" fontId="11" fillId="5" borderId="20" xfId="2" applyNumberFormat="1" applyFont="1" applyFill="1" applyBorder="1" applyAlignment="1">
      <alignment vertical="center" shrinkToFit="1"/>
    </xf>
    <xf numFmtId="176" fontId="9" fillId="5" borderId="2" xfId="2" applyNumberFormat="1" applyFont="1" applyFill="1" applyBorder="1" applyAlignment="1">
      <alignment horizontal="center" vertical="center" shrinkToFit="1"/>
    </xf>
    <xf numFmtId="176" fontId="11" fillId="5" borderId="2" xfId="2" applyNumberFormat="1" applyFont="1" applyFill="1" applyBorder="1" applyAlignment="1">
      <alignment vertical="center" shrinkToFit="1"/>
    </xf>
    <xf numFmtId="176" fontId="11" fillId="5" borderId="10" xfId="2" applyNumberFormat="1" applyFont="1" applyFill="1" applyBorder="1" applyAlignment="1">
      <alignment vertical="center" shrinkToFit="1"/>
    </xf>
    <xf numFmtId="176" fontId="11" fillId="5" borderId="13" xfId="2" applyNumberFormat="1" applyFont="1" applyFill="1" applyBorder="1" applyAlignment="1">
      <alignment vertical="center" shrinkToFit="1"/>
    </xf>
    <xf numFmtId="0" fontId="11" fillId="6" borderId="8" xfId="2" applyFont="1" applyFill="1" applyBorder="1" applyAlignment="1">
      <alignment vertical="center" shrinkToFit="1"/>
    </xf>
    <xf numFmtId="0" fontId="11" fillId="6" borderId="5" xfId="2" applyFont="1" applyFill="1" applyBorder="1" applyAlignment="1">
      <alignment vertical="center" shrinkToFit="1"/>
    </xf>
    <xf numFmtId="0" fontId="11" fillId="6" borderId="7" xfId="2" applyFont="1" applyFill="1" applyBorder="1" applyAlignment="1">
      <alignment vertical="center" shrinkToFit="1"/>
    </xf>
    <xf numFmtId="0" fontId="9" fillId="0" borderId="38" xfId="2" applyFont="1" applyBorder="1" applyAlignment="1" applyProtection="1">
      <alignment vertical="center"/>
      <protection locked="0"/>
    </xf>
    <xf numFmtId="0" fontId="9" fillId="0" borderId="39" xfId="2" applyFont="1" applyBorder="1" applyAlignment="1" applyProtection="1">
      <alignment vertical="center"/>
      <protection locked="0"/>
    </xf>
    <xf numFmtId="0" fontId="9" fillId="0" borderId="40" xfId="2" applyFont="1" applyBorder="1" applyAlignment="1" applyProtection="1">
      <alignment vertical="center"/>
      <protection locked="0"/>
    </xf>
    <xf numFmtId="0" fontId="9" fillId="6" borderId="8" xfId="2" applyFont="1" applyFill="1" applyBorder="1" applyAlignment="1">
      <alignment vertical="center" shrinkToFit="1"/>
    </xf>
    <xf numFmtId="0" fontId="9" fillId="6" borderId="5" xfId="2" applyFont="1" applyFill="1" applyBorder="1" applyAlignment="1">
      <alignment vertical="center" shrinkToFit="1"/>
    </xf>
    <xf numFmtId="0" fontId="9" fillId="6" borderId="7" xfId="2" applyFont="1" applyFill="1" applyBorder="1" applyAlignment="1">
      <alignment vertical="center" shrinkToFit="1"/>
    </xf>
    <xf numFmtId="0" fontId="13" fillId="0" borderId="3" xfId="2" applyFont="1" applyBorder="1" applyAlignment="1" applyProtection="1">
      <alignment horizontal="right" vertical="center"/>
      <protection locked="0"/>
    </xf>
    <xf numFmtId="0" fontId="11" fillId="0" borderId="13" xfId="2" applyFont="1" applyBorder="1" applyAlignment="1">
      <alignment horizontal="center" shrinkToFit="1"/>
    </xf>
    <xf numFmtId="0" fontId="11" fillId="0" borderId="2" xfId="2" applyFont="1" applyBorder="1" applyAlignment="1">
      <alignment horizontal="center" shrinkToFit="1"/>
    </xf>
    <xf numFmtId="0" fontId="11" fillId="0" borderId="10" xfId="2" applyFont="1" applyBorder="1" applyAlignment="1">
      <alignment horizontal="center" shrinkToFit="1"/>
    </xf>
    <xf numFmtId="0" fontId="11" fillId="0" borderId="68" xfId="2" applyFont="1" applyBorder="1" applyAlignment="1">
      <alignment horizontal="center" vertical="top" shrinkToFit="1"/>
    </xf>
    <xf numFmtId="0" fontId="11" fillId="0" borderId="44" xfId="2" applyFont="1" applyBorder="1" applyAlignment="1">
      <alignment horizontal="center" vertical="top" shrinkToFit="1"/>
    </xf>
    <xf numFmtId="0" fontId="11" fillId="0" borderId="47" xfId="2" applyFont="1" applyBorder="1" applyAlignment="1">
      <alignment horizontal="center" vertical="top" shrinkToFit="1"/>
    </xf>
    <xf numFmtId="176" fontId="9" fillId="5" borderId="0" xfId="2" applyNumberFormat="1" applyFont="1" applyFill="1" applyAlignment="1">
      <alignment horizontal="center" vertical="center" shrinkToFit="1"/>
    </xf>
    <xf numFmtId="0" fontId="26" fillId="3" borderId="21" xfId="2" applyFont="1" applyFill="1" applyBorder="1" applyAlignment="1">
      <alignment horizontal="center"/>
    </xf>
    <xf numFmtId="49" fontId="13" fillId="0" borderId="3" xfId="2" applyNumberFormat="1" applyFont="1" applyBorder="1" applyAlignment="1" applyProtection="1">
      <alignment horizontal="left" vertical="center"/>
      <protection locked="0"/>
    </xf>
    <xf numFmtId="49" fontId="13" fillId="0" borderId="2" xfId="2" applyNumberFormat="1" applyFont="1" applyBorder="1" applyAlignment="1" applyProtection="1">
      <alignment horizontal="left" vertical="center"/>
      <protection locked="0"/>
    </xf>
    <xf numFmtId="0" fontId="12" fillId="0" borderId="39" xfId="2" applyFont="1" applyBorder="1" applyAlignment="1">
      <alignment horizontal="right" vertical="center"/>
    </xf>
    <xf numFmtId="0" fontId="9" fillId="0" borderId="18" xfId="2" applyFont="1" applyBorder="1" applyAlignment="1">
      <alignment horizontal="center" vertical="center" shrinkToFit="1"/>
    </xf>
    <xf numFmtId="0" fontId="13" fillId="0" borderId="30" xfId="2" applyFont="1" applyBorder="1" applyAlignment="1" applyProtection="1">
      <alignment horizontal="left" vertical="center" wrapText="1"/>
      <protection locked="0"/>
    </xf>
    <xf numFmtId="0" fontId="13" fillId="0" borderId="28" xfId="2" applyFont="1" applyBorder="1" applyAlignment="1" applyProtection="1">
      <alignment horizontal="left" vertical="center" wrapText="1"/>
      <protection locked="0"/>
    </xf>
    <xf numFmtId="0" fontId="13" fillId="0" borderId="31" xfId="2" applyFont="1" applyBorder="1" applyAlignment="1" applyProtection="1">
      <alignment horizontal="left" vertical="center" wrapText="1"/>
      <protection locked="0"/>
    </xf>
    <xf numFmtId="0" fontId="13" fillId="0" borderId="68" xfId="2" applyFont="1" applyBorder="1" applyAlignment="1" applyProtection="1">
      <alignment horizontal="left" vertical="center" wrapText="1"/>
      <protection locked="0"/>
    </xf>
    <xf numFmtId="0" fontId="13" fillId="0" borderId="44" xfId="2" applyFont="1" applyBorder="1" applyAlignment="1" applyProtection="1">
      <alignment horizontal="left" vertical="center" wrapText="1"/>
      <protection locked="0"/>
    </xf>
    <xf numFmtId="0" fontId="13" fillId="0" borderId="69" xfId="2" applyFont="1" applyBorder="1" applyAlignment="1" applyProtection="1">
      <alignment horizontal="left" vertical="center" wrapText="1"/>
      <protection locked="0"/>
    </xf>
    <xf numFmtId="0" fontId="9" fillId="0" borderId="8" xfId="2" applyFont="1" applyBorder="1" applyAlignment="1" applyProtection="1">
      <alignment horizontal="center" vertical="center"/>
      <protection locked="0"/>
    </xf>
    <xf numFmtId="0" fontId="9" fillId="0" borderId="5" xfId="2" applyFont="1" applyBorder="1" applyAlignment="1" applyProtection="1">
      <alignment horizontal="center" vertical="center"/>
      <protection locked="0"/>
    </xf>
    <xf numFmtId="0" fontId="9" fillId="0" borderId="37" xfId="2" applyFont="1" applyBorder="1" applyAlignment="1" applyProtection="1">
      <alignment horizontal="center" vertical="center"/>
      <protection locked="0"/>
    </xf>
    <xf numFmtId="176" fontId="9" fillId="0" borderId="2" xfId="2" applyNumberFormat="1" applyFont="1" applyBorder="1" applyAlignment="1">
      <alignment horizontal="center" shrinkToFit="1"/>
    </xf>
    <xf numFmtId="176" fontId="9" fillId="0" borderId="0" xfId="2" applyNumberFormat="1" applyFont="1" applyAlignment="1">
      <alignment horizontal="center" shrinkToFit="1"/>
    </xf>
    <xf numFmtId="0" fontId="9" fillId="0" borderId="9" xfId="2" applyFont="1" applyBorder="1" applyAlignment="1">
      <alignment horizontal="center" vertical="center" shrinkToFit="1"/>
    </xf>
    <xf numFmtId="0" fontId="9" fillId="0" borderId="1" xfId="2" applyFont="1" applyBorder="1" applyAlignment="1" applyProtection="1">
      <alignment horizontal="center" vertical="center" shrinkToFit="1"/>
      <protection locked="0"/>
    </xf>
    <xf numFmtId="176" fontId="9" fillId="0" borderId="0" xfId="2" applyNumberFormat="1" applyFont="1" applyAlignment="1">
      <alignment horizontal="center" vertical="center" shrinkToFit="1"/>
    </xf>
    <xf numFmtId="176" fontId="9" fillId="0" borderId="11" xfId="2" applyNumberFormat="1" applyFont="1" applyBorder="1" applyAlignment="1">
      <alignment horizontal="center" vertical="center" shrinkToFit="1"/>
    </xf>
    <xf numFmtId="176" fontId="9" fillId="0" borderId="0" xfId="2" applyNumberFormat="1" applyFont="1" applyAlignment="1" applyProtection="1">
      <alignment horizontal="center" vertical="center" shrinkToFit="1"/>
      <protection locked="0"/>
    </xf>
    <xf numFmtId="176" fontId="9" fillId="0" borderId="20" xfId="2" applyNumberFormat="1" applyFont="1" applyBorder="1" applyAlignment="1">
      <alignment horizontal="center" vertical="center" shrinkToFit="1"/>
    </xf>
    <xf numFmtId="0" fontId="13" fillId="0" borderId="2" xfId="2" applyFont="1" applyBorder="1" applyAlignment="1" applyProtection="1">
      <alignment horizontal="right" vertical="center"/>
      <protection locked="0"/>
    </xf>
    <xf numFmtId="176" fontId="11" fillId="0" borderId="8" xfId="2" applyNumberFormat="1" applyFont="1" applyBorder="1" applyAlignment="1" applyProtection="1">
      <alignment horizontal="center" vertical="center"/>
      <protection locked="0"/>
    </xf>
    <xf numFmtId="176" fontId="11" fillId="0" borderId="5" xfId="2" applyNumberFormat="1" applyFont="1" applyBorder="1" applyAlignment="1" applyProtection="1">
      <alignment horizontal="center" vertical="center"/>
      <protection locked="0"/>
    </xf>
    <xf numFmtId="176" fontId="11" fillId="0" borderId="7" xfId="2" applyNumberFormat="1" applyFont="1" applyBorder="1" applyAlignment="1" applyProtection="1">
      <alignment horizontal="center" vertical="center"/>
      <protection locked="0"/>
    </xf>
    <xf numFmtId="176" fontId="11" fillId="0" borderId="37" xfId="2" applyNumberFormat="1" applyFont="1" applyBorder="1" applyAlignment="1" applyProtection="1">
      <alignment horizontal="center" vertical="center"/>
      <protection locked="0"/>
    </xf>
    <xf numFmtId="0" fontId="11" fillId="2" borderId="8" xfId="2" applyFont="1" applyFill="1" applyBorder="1" applyAlignment="1">
      <alignment vertical="center" shrinkToFit="1"/>
    </xf>
    <xf numFmtId="0" fontId="11" fillId="2" borderId="5" xfId="2" applyFont="1" applyFill="1" applyBorder="1" applyAlignment="1">
      <alignment vertical="center" shrinkToFit="1"/>
    </xf>
    <xf numFmtId="0" fontId="11" fillId="0" borderId="21" xfId="2" applyFont="1" applyBorder="1" applyAlignment="1" applyProtection="1">
      <alignment horizontal="center" vertical="center" shrinkToFit="1"/>
      <protection locked="0"/>
    </xf>
    <xf numFmtId="0" fontId="12" fillId="0" borderId="39" xfId="2" applyFont="1" applyBorder="1" applyAlignment="1" applyProtection="1">
      <alignment horizontal="center" vertical="center"/>
      <protection locked="0"/>
    </xf>
    <xf numFmtId="176" fontId="9" fillId="0" borderId="14" xfId="2" applyNumberFormat="1" applyFont="1" applyBorder="1" applyAlignment="1">
      <alignment horizontal="center" vertical="center" shrinkToFit="1"/>
    </xf>
    <xf numFmtId="176" fontId="9" fillId="0" borderId="15" xfId="2" applyNumberFormat="1" applyFont="1" applyBorder="1" applyAlignment="1">
      <alignment horizontal="center" vertical="center" shrinkToFit="1"/>
    </xf>
    <xf numFmtId="0" fontId="9" fillId="0" borderId="15" xfId="2" applyFont="1" applyBorder="1" applyAlignment="1">
      <alignment horizontal="center" vertical="center" shrinkToFit="1"/>
    </xf>
    <xf numFmtId="0" fontId="9" fillId="0" borderId="19" xfId="2" applyFont="1" applyBorder="1" applyAlignment="1">
      <alignment horizontal="center" vertical="center" shrinkToFit="1"/>
    </xf>
    <xf numFmtId="178" fontId="9" fillId="0" borderId="17" xfId="2" applyNumberFormat="1" applyFont="1" applyBorder="1" applyAlignment="1" applyProtection="1">
      <alignment horizontal="center" vertical="center" shrinkToFit="1"/>
      <protection locked="0"/>
    </xf>
    <xf numFmtId="178" fontId="9" fillId="0" borderId="18" xfId="2" applyNumberFormat="1" applyFont="1" applyBorder="1" applyAlignment="1" applyProtection="1">
      <alignment horizontal="center" vertical="center" shrinkToFit="1"/>
      <protection locked="0"/>
    </xf>
    <xf numFmtId="0" fontId="11" fillId="0" borderId="0" xfId="2" applyFont="1" applyAlignment="1">
      <alignment horizontal="center" vertical="center" shrinkToFit="1"/>
    </xf>
    <xf numFmtId="0" fontId="11" fillId="0" borderId="49" xfId="2" applyFont="1" applyBorder="1" applyAlignment="1" applyProtection="1">
      <alignment horizontal="center" vertical="center" shrinkToFit="1"/>
      <protection locked="0"/>
    </xf>
    <xf numFmtId="0" fontId="11" fillId="0" borderId="51" xfId="2" applyFont="1" applyBorder="1" applyAlignment="1" applyProtection="1">
      <alignment horizontal="center" vertical="center" shrinkToFit="1"/>
      <protection locked="0"/>
    </xf>
    <xf numFmtId="176" fontId="9" fillId="0" borderId="53" xfId="2" applyNumberFormat="1" applyFont="1" applyBorder="1" applyAlignment="1">
      <alignment horizontal="center" vertical="center" shrinkToFit="1"/>
    </xf>
    <xf numFmtId="176" fontId="9" fillId="0" borderId="3" xfId="2" applyNumberFormat="1" applyFont="1" applyBorder="1" applyAlignment="1">
      <alignment horizontal="center" vertical="center" shrinkToFit="1"/>
    </xf>
    <xf numFmtId="176" fontId="9" fillId="0" borderId="33" xfId="2" applyNumberFormat="1" applyFont="1" applyBorder="1" applyAlignment="1">
      <alignment horizontal="center" vertical="center" shrinkToFit="1"/>
    </xf>
    <xf numFmtId="0" fontId="9" fillId="0" borderId="54" xfId="2" applyFont="1" applyBorder="1" applyAlignment="1">
      <alignment horizontal="center" vertical="center" shrinkToFit="1"/>
    </xf>
    <xf numFmtId="0" fontId="9" fillId="0" borderId="35" xfId="2" applyFont="1" applyBorder="1" applyAlignment="1">
      <alignment horizontal="center" vertical="center" shrinkToFit="1"/>
    </xf>
    <xf numFmtId="0" fontId="11" fillId="0" borderId="30" xfId="2" applyFont="1" applyBorder="1" applyAlignment="1" applyProtection="1">
      <alignment horizontal="center" vertical="center"/>
      <protection locked="0"/>
    </xf>
    <xf numFmtId="0" fontId="11" fillId="0" borderId="6" xfId="2" applyFont="1" applyBorder="1" applyAlignment="1" applyProtection="1">
      <alignment horizontal="center" vertical="center"/>
      <protection locked="0"/>
    </xf>
    <xf numFmtId="0" fontId="11" fillId="2" borderId="27" xfId="2" applyFont="1" applyFill="1" applyBorder="1" applyAlignment="1">
      <alignment vertical="center" shrinkToFit="1"/>
    </xf>
    <xf numFmtId="0" fontId="11" fillId="2" borderId="28" xfId="2" applyFont="1" applyFill="1" applyBorder="1" applyAlignment="1">
      <alignment vertical="center" shrinkToFit="1"/>
    </xf>
    <xf numFmtId="0" fontId="11" fillId="2" borderId="32" xfId="2" applyFont="1" applyFill="1" applyBorder="1" applyAlignment="1">
      <alignment vertical="center" shrinkToFit="1"/>
    </xf>
    <xf numFmtId="0" fontId="11" fillId="2" borderId="3" xfId="2" applyFont="1" applyFill="1" applyBorder="1" applyAlignment="1">
      <alignment vertical="center" shrinkToFit="1"/>
    </xf>
    <xf numFmtId="180" fontId="12" fillId="0" borderId="72" xfId="2" applyNumberFormat="1" applyFont="1" applyBorder="1" applyAlignment="1" applyProtection="1">
      <alignment horizontal="center" vertical="top" shrinkToFit="1"/>
      <protection locked="0"/>
    </xf>
    <xf numFmtId="180" fontId="12" fillId="0" borderId="15" xfId="2" applyNumberFormat="1" applyFont="1" applyBorder="1" applyAlignment="1" applyProtection="1">
      <alignment horizontal="center" vertical="top" shrinkToFit="1"/>
      <protection locked="0"/>
    </xf>
    <xf numFmtId="0" fontId="11" fillId="0" borderId="5" xfId="2" applyFont="1" applyBorder="1" applyAlignment="1">
      <alignment horizontal="center" vertical="center" shrinkToFit="1"/>
    </xf>
    <xf numFmtId="0" fontId="11" fillId="2" borderId="41" xfId="2" applyFont="1" applyFill="1" applyBorder="1" applyAlignment="1">
      <alignment horizontal="left" vertical="center" shrinkToFit="1"/>
    </xf>
    <xf numFmtId="0" fontId="11" fillId="2" borderId="2" xfId="2" applyFont="1" applyFill="1" applyBorder="1" applyAlignment="1">
      <alignment horizontal="left" vertical="center" shrinkToFit="1"/>
    </xf>
    <xf numFmtId="176" fontId="9" fillId="0" borderId="16" xfId="2" applyNumberFormat="1" applyFont="1" applyBorder="1" applyAlignment="1">
      <alignment horizontal="center" vertical="center" shrinkToFit="1"/>
    </xf>
    <xf numFmtId="176" fontId="9" fillId="0" borderId="15" xfId="2" applyNumberFormat="1" applyFont="1" applyBorder="1" applyAlignment="1" applyProtection="1">
      <alignment horizontal="center" vertical="center" shrinkToFit="1"/>
      <protection locked="0"/>
    </xf>
    <xf numFmtId="0" fontId="9" fillId="0" borderId="14" xfId="2" applyFont="1" applyBorder="1" applyAlignment="1">
      <alignment horizontal="center" vertical="center" shrinkToFit="1"/>
    </xf>
    <xf numFmtId="0" fontId="13" fillId="0" borderId="8" xfId="0" applyFont="1" applyBorder="1" applyAlignment="1" applyProtection="1">
      <alignment horizontal="left" vertical="center"/>
      <protection locked="0"/>
    </xf>
    <xf numFmtId="0" fontId="13" fillId="0" borderId="5" xfId="0" applyFont="1" applyBorder="1" applyAlignment="1" applyProtection="1">
      <alignment horizontal="left" vertical="center"/>
      <protection locked="0"/>
    </xf>
    <xf numFmtId="0" fontId="13" fillId="0" borderId="37" xfId="0" applyFont="1" applyBorder="1" applyAlignment="1" applyProtection="1">
      <alignment horizontal="left" vertical="center"/>
      <protection locked="0"/>
    </xf>
    <xf numFmtId="0" fontId="23" fillId="0" borderId="2" xfId="2" applyFont="1" applyBorder="1" applyAlignment="1" applyProtection="1">
      <alignment horizontal="left" vertical="center"/>
      <protection locked="0"/>
    </xf>
    <xf numFmtId="0" fontId="23" fillId="0" borderId="56" xfId="2" applyFont="1" applyBorder="1" applyAlignment="1" applyProtection="1">
      <alignment horizontal="left" vertical="center"/>
      <protection locked="0"/>
    </xf>
    <xf numFmtId="0" fontId="11" fillId="0" borderId="49" xfId="2" applyFont="1" applyBorder="1" applyAlignment="1">
      <alignment horizontal="right" vertical="center" shrinkToFit="1"/>
    </xf>
    <xf numFmtId="0" fontId="11" fillId="0" borderId="51" xfId="2" applyFont="1" applyBorder="1" applyAlignment="1">
      <alignment horizontal="right" vertical="center" shrinkToFit="1"/>
    </xf>
    <xf numFmtId="0" fontId="9" fillId="0" borderId="55" xfId="2" applyFont="1" applyBorder="1" applyAlignment="1">
      <alignment horizontal="center" vertical="center"/>
    </xf>
    <xf numFmtId="0" fontId="9" fillId="0" borderId="39" xfId="2" applyFont="1" applyBorder="1" applyAlignment="1">
      <alignment horizontal="center" vertical="center"/>
    </xf>
    <xf numFmtId="176" fontId="9" fillId="0" borderId="2" xfId="2" applyNumberFormat="1" applyFont="1" applyBorder="1" applyAlignment="1">
      <alignment horizontal="center" vertical="center" shrinkToFit="1"/>
    </xf>
    <xf numFmtId="176" fontId="9" fillId="0" borderId="34" xfId="2" applyNumberFormat="1" applyFont="1" applyBorder="1" applyAlignment="1">
      <alignment horizontal="center" vertical="center" shrinkToFit="1"/>
    </xf>
    <xf numFmtId="0" fontId="9" fillId="0" borderId="20" xfId="2" applyFont="1" applyBorder="1" applyAlignment="1">
      <alignment horizontal="center" vertical="center" shrinkToFit="1"/>
    </xf>
    <xf numFmtId="0" fontId="9" fillId="0" borderId="0" xfId="2" applyFont="1" applyAlignment="1">
      <alignment horizontal="center" vertical="center" shrinkToFit="1"/>
    </xf>
    <xf numFmtId="176" fontId="11" fillId="5" borderId="6" xfId="2" applyNumberFormat="1" applyFont="1" applyFill="1" applyBorder="1" applyAlignment="1">
      <alignment vertical="center" shrinkToFit="1"/>
    </xf>
    <xf numFmtId="176" fontId="11" fillId="5" borderId="3" xfId="2" applyNumberFormat="1" applyFont="1" applyFill="1" applyBorder="1" applyAlignment="1">
      <alignment vertical="center" shrinkToFit="1"/>
    </xf>
    <xf numFmtId="176" fontId="11" fillId="5" borderId="4" xfId="2" applyNumberFormat="1" applyFont="1" applyFill="1" applyBorder="1" applyAlignment="1">
      <alignment vertical="center" shrinkToFit="1"/>
    </xf>
    <xf numFmtId="0" fontId="9" fillId="5" borderId="12" xfId="2" applyFont="1" applyFill="1" applyBorder="1" applyAlignment="1">
      <alignment vertical="center" shrinkToFit="1"/>
    </xf>
    <xf numFmtId="0" fontId="9" fillId="5" borderId="1" xfId="2" applyFont="1" applyFill="1" applyBorder="1" applyAlignment="1">
      <alignment vertical="center" shrinkToFit="1"/>
    </xf>
    <xf numFmtId="0" fontId="9" fillId="5" borderId="9" xfId="2" applyFont="1" applyFill="1" applyBorder="1" applyAlignment="1">
      <alignment vertical="center" shrinkToFit="1"/>
    </xf>
    <xf numFmtId="0" fontId="11" fillId="5" borderId="17" xfId="2" applyFont="1" applyFill="1" applyBorder="1" applyAlignment="1">
      <alignment vertical="center" shrinkToFit="1"/>
    </xf>
    <xf numFmtId="0" fontId="11" fillId="5" borderId="18" xfId="2" applyFont="1" applyFill="1" applyBorder="1" applyAlignment="1">
      <alignment vertical="center" shrinkToFit="1"/>
    </xf>
    <xf numFmtId="0" fontId="11" fillId="5" borderId="19" xfId="2" applyFont="1" applyFill="1" applyBorder="1" applyAlignment="1">
      <alignment vertical="center" shrinkToFit="1"/>
    </xf>
    <xf numFmtId="0" fontId="13" fillId="0" borderId="13" xfId="2" applyFont="1" applyBorder="1" applyAlignment="1" applyProtection="1">
      <alignment vertical="center"/>
      <protection locked="0"/>
    </xf>
    <xf numFmtId="0" fontId="13" fillId="0" borderId="2" xfId="2" applyFont="1" applyBorder="1" applyAlignment="1" applyProtection="1">
      <alignment vertical="center"/>
      <protection locked="0"/>
    </xf>
    <xf numFmtId="0" fontId="13" fillId="0" borderId="10" xfId="2" applyFont="1" applyBorder="1" applyAlignment="1" applyProtection="1">
      <alignment vertical="center"/>
      <protection locked="0"/>
    </xf>
    <xf numFmtId="0" fontId="13" fillId="0" borderId="8" xfId="2" applyFont="1" applyBorder="1" applyAlignment="1" applyProtection="1">
      <alignment vertical="center" shrinkToFit="1"/>
      <protection locked="0"/>
    </xf>
    <xf numFmtId="0" fontId="13" fillId="0" borderId="5" xfId="2" applyFont="1" applyBorder="1" applyAlignment="1" applyProtection="1">
      <alignment vertical="center" shrinkToFit="1"/>
      <protection locked="0"/>
    </xf>
    <xf numFmtId="0" fontId="13" fillId="0" borderId="7" xfId="2" applyFont="1" applyBorder="1" applyAlignment="1" applyProtection="1">
      <alignment vertical="center" shrinkToFit="1"/>
      <protection locked="0"/>
    </xf>
    <xf numFmtId="176" fontId="15" fillId="0" borderId="5" xfId="2" applyNumberFormat="1" applyFont="1" applyBorder="1" applyAlignment="1" applyProtection="1">
      <alignment horizontal="center" vertical="center" shrinkToFit="1"/>
      <protection locked="0"/>
    </xf>
    <xf numFmtId="176" fontId="9" fillId="0" borderId="5" xfId="2" applyNumberFormat="1" applyFont="1" applyBorder="1" applyAlignment="1">
      <alignment horizontal="center" vertical="center" shrinkToFit="1"/>
    </xf>
    <xf numFmtId="176" fontId="9" fillId="0" borderId="7" xfId="2" applyNumberFormat="1" applyFont="1" applyBorder="1" applyAlignment="1">
      <alignment horizontal="center" vertical="center" shrinkToFit="1"/>
    </xf>
    <xf numFmtId="0" fontId="11" fillId="0" borderId="13" xfId="2" applyFont="1" applyBorder="1" applyAlignment="1">
      <alignment horizontal="center" vertical="center" shrinkToFit="1"/>
    </xf>
    <xf numFmtId="0" fontId="11" fillId="0" borderId="2" xfId="2" applyFont="1" applyBorder="1" applyAlignment="1">
      <alignment horizontal="center" vertical="center" shrinkToFit="1"/>
    </xf>
    <xf numFmtId="0" fontId="11" fillId="0" borderId="10" xfId="2" applyFont="1" applyBorder="1" applyAlignment="1">
      <alignment horizontal="center" vertical="center" shrinkToFit="1"/>
    </xf>
    <xf numFmtId="0" fontId="11" fillId="0" borderId="6" xfId="2" applyFont="1" applyBorder="1" applyAlignment="1">
      <alignment horizontal="center" vertical="center" shrinkToFit="1"/>
    </xf>
    <xf numFmtId="0" fontId="11" fillId="0" borderId="4" xfId="2" applyFont="1" applyBorder="1" applyAlignment="1">
      <alignment horizontal="center" vertical="center" shrinkToFit="1"/>
    </xf>
    <xf numFmtId="0" fontId="23" fillId="0" borderId="2" xfId="0" applyFont="1" applyBorder="1" applyAlignment="1" applyProtection="1">
      <alignment horizontal="center" vertical="center" shrinkToFit="1"/>
      <protection locked="0"/>
    </xf>
    <xf numFmtId="0" fontId="23" fillId="0" borderId="3" xfId="0" applyFont="1" applyBorder="1" applyAlignment="1" applyProtection="1">
      <alignment horizontal="center" vertical="center" shrinkToFit="1"/>
      <protection locked="0"/>
    </xf>
    <xf numFmtId="0" fontId="11" fillId="0" borderId="8" xfId="2" applyFont="1" applyBorder="1" applyAlignment="1">
      <alignment horizontal="center" vertical="center" shrinkToFit="1"/>
    </xf>
    <xf numFmtId="0" fontId="11" fillId="0" borderId="7" xfId="2" applyFont="1" applyBorder="1" applyAlignment="1">
      <alignment horizontal="center" vertical="center" shrinkToFit="1"/>
    </xf>
    <xf numFmtId="0" fontId="11" fillId="0" borderId="13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20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3" fillId="0" borderId="8" xfId="2" applyFont="1" applyBorder="1" applyAlignment="1" applyProtection="1">
      <alignment horizontal="left" vertical="center"/>
      <protection locked="0"/>
    </xf>
    <xf numFmtId="0" fontId="13" fillId="0" borderId="5" xfId="2" applyFont="1" applyBorder="1" applyAlignment="1" applyProtection="1">
      <alignment horizontal="left" vertical="center"/>
      <protection locked="0"/>
    </xf>
    <xf numFmtId="0" fontId="13" fillId="0" borderId="37" xfId="2" applyFont="1" applyBorder="1" applyAlignment="1" applyProtection="1">
      <alignment horizontal="left" vertical="center"/>
      <protection locked="0"/>
    </xf>
    <xf numFmtId="0" fontId="24" fillId="0" borderId="13" xfId="2" applyFont="1" applyBorder="1" applyAlignment="1" applyProtection="1">
      <alignment horizontal="left" vertical="center"/>
      <protection locked="0"/>
    </xf>
    <xf numFmtId="0" fontId="24" fillId="0" borderId="2" xfId="2" applyFont="1" applyBorder="1" applyAlignment="1" applyProtection="1">
      <alignment horizontal="left" vertical="center"/>
      <protection locked="0"/>
    </xf>
    <xf numFmtId="0" fontId="24" fillId="0" borderId="56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5" fillId="0" borderId="3" xfId="2" applyFont="1" applyBorder="1" applyAlignment="1" applyProtection="1">
      <alignment horizontal="left" vertical="center"/>
      <protection locked="0"/>
    </xf>
    <xf numFmtId="0" fontId="25" fillId="0" borderId="57" xfId="2" applyFont="1" applyBorder="1" applyAlignment="1" applyProtection="1">
      <alignment horizontal="left" vertical="center"/>
      <protection locked="0"/>
    </xf>
    <xf numFmtId="0" fontId="11" fillId="2" borderId="41" xfId="2" applyFont="1" applyFill="1" applyBorder="1" applyAlignment="1">
      <alignment vertical="center" shrinkToFit="1"/>
    </xf>
    <xf numFmtId="0" fontId="11" fillId="2" borderId="2" xfId="2" applyFont="1" applyFill="1" applyBorder="1" applyAlignment="1">
      <alignment vertical="center" shrinkToFit="1"/>
    </xf>
    <xf numFmtId="0" fontId="11" fillId="2" borderId="46" xfId="2" applyFont="1" applyFill="1" applyBorder="1" applyAlignment="1">
      <alignment vertical="center" shrinkToFit="1"/>
    </xf>
    <xf numFmtId="0" fontId="11" fillId="2" borderId="0" xfId="2" applyFont="1" applyFill="1" applyAlignment="1">
      <alignment vertical="center" shrinkToFit="1"/>
    </xf>
    <xf numFmtId="0" fontId="11" fillId="0" borderId="22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32" fillId="0" borderId="13" xfId="2" applyFont="1" applyBorder="1" applyAlignment="1" applyProtection="1">
      <alignment horizontal="center" vertical="center"/>
      <protection locked="0"/>
    </xf>
    <xf numFmtId="0" fontId="32" fillId="0" borderId="2" xfId="2" applyFont="1" applyBorder="1" applyAlignment="1" applyProtection="1">
      <alignment horizontal="center" vertical="center"/>
      <protection locked="0"/>
    </xf>
    <xf numFmtId="0" fontId="32" fillId="0" borderId="10" xfId="2" applyFont="1" applyBorder="1" applyAlignment="1" applyProtection="1">
      <alignment horizontal="center" vertical="center"/>
      <protection locked="0"/>
    </xf>
    <xf numFmtId="0" fontId="32" fillId="0" borderId="6" xfId="2" applyFont="1" applyBorder="1" applyAlignment="1" applyProtection="1">
      <alignment horizontal="center" vertical="center"/>
      <protection locked="0"/>
    </xf>
    <xf numFmtId="0" fontId="32" fillId="0" borderId="3" xfId="2" applyFont="1" applyBorder="1" applyAlignment="1" applyProtection="1">
      <alignment horizontal="center" vertical="center"/>
      <protection locked="0"/>
    </xf>
    <xf numFmtId="0" fontId="32" fillId="0" borderId="4" xfId="2" applyFont="1" applyBorder="1" applyAlignment="1" applyProtection="1">
      <alignment horizontal="center" vertical="center"/>
      <protection locked="0"/>
    </xf>
    <xf numFmtId="0" fontId="23" fillId="0" borderId="6" xfId="2" applyFont="1" applyBorder="1" applyAlignment="1" applyProtection="1">
      <alignment horizontal="left" vertical="center"/>
      <protection locked="0"/>
    </xf>
    <xf numFmtId="0" fontId="23" fillId="0" borderId="3" xfId="2" applyFont="1" applyBorder="1" applyAlignment="1" applyProtection="1">
      <alignment horizontal="left" vertical="center"/>
      <protection locked="0"/>
    </xf>
    <xf numFmtId="0" fontId="23" fillId="0" borderId="57" xfId="2" applyFont="1" applyBorder="1" applyAlignment="1" applyProtection="1">
      <alignment horizontal="left" vertical="center"/>
      <protection locked="0"/>
    </xf>
    <xf numFmtId="176" fontId="11" fillId="0" borderId="8" xfId="2" applyNumberFormat="1" applyFont="1" applyBorder="1" applyAlignment="1" applyProtection="1">
      <alignment horizontal="center" vertical="center" shrinkToFit="1"/>
      <protection locked="0"/>
    </xf>
    <xf numFmtId="176" fontId="11" fillId="0" borderId="5" xfId="2" applyNumberFormat="1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>
      <alignment horizontal="center" vertical="center" shrinkToFit="1"/>
    </xf>
    <xf numFmtId="176" fontId="9" fillId="0" borderId="5" xfId="2" applyNumberFormat="1" applyFont="1" applyBorder="1" applyAlignment="1" applyProtection="1">
      <alignment horizontal="center" vertical="center" shrinkToFit="1"/>
      <protection locked="0"/>
    </xf>
    <xf numFmtId="176" fontId="9" fillId="0" borderId="37" xfId="2" applyNumberFormat="1" applyFont="1" applyBorder="1" applyAlignment="1" applyProtection="1">
      <alignment horizontal="center" vertical="center" shrinkToFit="1"/>
      <protection locked="0"/>
    </xf>
    <xf numFmtId="176" fontId="9" fillId="0" borderId="7" xfId="2" applyNumberFormat="1" applyFont="1" applyBorder="1" applyAlignment="1" applyProtection="1">
      <alignment horizontal="center" vertical="center" shrinkToFit="1"/>
      <protection locked="0"/>
    </xf>
    <xf numFmtId="176" fontId="9" fillId="0" borderId="5" xfId="2" applyNumberFormat="1" applyFont="1" applyBorder="1" applyAlignment="1">
      <alignment horizontal="right" vertical="center" shrinkToFit="1"/>
    </xf>
    <xf numFmtId="0" fontId="9" fillId="0" borderId="5" xfId="2" applyFont="1" applyBorder="1" applyAlignment="1" applyProtection="1">
      <alignment horizontal="right" vertical="center" shrinkToFit="1"/>
      <protection locked="0"/>
    </xf>
    <xf numFmtId="178" fontId="9" fillId="0" borderId="5" xfId="2" applyNumberFormat="1" applyFont="1" applyBorder="1" applyAlignment="1" applyProtection="1">
      <alignment horizontal="left" vertical="center" shrinkToFit="1"/>
      <protection locked="0"/>
    </xf>
    <xf numFmtId="0" fontId="9" fillId="0" borderId="18" xfId="2" applyFont="1" applyBorder="1" applyAlignment="1" applyProtection="1">
      <alignment horizontal="center" vertical="center" shrinkToFit="1"/>
      <protection locked="0"/>
    </xf>
    <xf numFmtId="176" fontId="9" fillId="0" borderId="6" xfId="2" applyNumberFormat="1" applyFont="1" applyBorder="1" applyAlignment="1">
      <alignment horizontal="center" vertical="center" shrinkToFit="1"/>
    </xf>
    <xf numFmtId="178" fontId="9" fillId="0" borderId="5" xfId="2" applyNumberFormat="1" applyFont="1" applyBorder="1" applyAlignment="1" applyProtection="1">
      <alignment horizontal="center" vertical="center" shrinkToFit="1"/>
      <protection locked="0"/>
    </xf>
    <xf numFmtId="0" fontId="9" fillId="0" borderId="15" xfId="2" applyFont="1" applyBorder="1" applyAlignment="1" applyProtection="1">
      <alignment horizontal="center" vertical="center" shrinkToFit="1"/>
      <protection locked="0"/>
    </xf>
    <xf numFmtId="0" fontId="9" fillId="0" borderId="16" xfId="2" applyFont="1" applyBorder="1" applyAlignment="1">
      <alignment horizontal="center" vertical="center" shrinkToFit="1"/>
    </xf>
    <xf numFmtId="176" fontId="9" fillId="0" borderId="12" xfId="2" applyNumberFormat="1" applyFont="1" applyBorder="1" applyAlignment="1" applyProtection="1">
      <alignment horizontal="center" vertical="center" shrinkToFit="1"/>
      <protection locked="0"/>
    </xf>
    <xf numFmtId="176" fontId="9" fillId="0" borderId="1" xfId="2" applyNumberFormat="1" applyFont="1" applyBorder="1" applyAlignment="1" applyProtection="1">
      <alignment horizontal="center" vertical="center" shrinkToFit="1"/>
      <protection locked="0"/>
    </xf>
    <xf numFmtId="176" fontId="9" fillId="0" borderId="9" xfId="2" applyNumberFormat="1" applyFont="1" applyBorder="1" applyAlignment="1" applyProtection="1">
      <alignment horizontal="center" vertical="center" shrinkToFit="1"/>
      <protection locked="0"/>
    </xf>
    <xf numFmtId="0" fontId="31" fillId="0" borderId="0" xfId="2" applyFont="1" applyAlignment="1">
      <alignment horizontal="center"/>
    </xf>
    <xf numFmtId="0" fontId="11" fillId="5" borderId="20" xfId="2" applyFont="1" applyFill="1" applyBorder="1" applyAlignment="1">
      <alignment vertical="center" shrinkToFit="1"/>
    </xf>
    <xf numFmtId="0" fontId="11" fillId="5" borderId="0" xfId="2" applyFont="1" applyFill="1" applyAlignment="1">
      <alignment vertical="center" shrinkToFit="1"/>
    </xf>
    <xf numFmtId="0" fontId="11" fillId="5" borderId="11" xfId="2" applyFont="1" applyFill="1" applyBorder="1" applyAlignment="1">
      <alignment vertical="center" shrinkToFit="1"/>
    </xf>
    <xf numFmtId="176" fontId="11" fillId="0" borderId="55" xfId="2" applyNumberFormat="1" applyFont="1" applyBorder="1" applyAlignment="1">
      <alignment vertical="center" shrinkToFit="1"/>
    </xf>
    <xf numFmtId="176" fontId="11" fillId="0" borderId="39" xfId="2" applyNumberFormat="1" applyFont="1" applyBorder="1" applyAlignment="1">
      <alignment vertical="center" shrinkToFit="1"/>
    </xf>
    <xf numFmtId="176" fontId="11" fillId="0" borderId="45" xfId="2" applyNumberFormat="1" applyFont="1" applyBorder="1" applyAlignment="1">
      <alignment vertical="center" shrinkToFit="1"/>
    </xf>
    <xf numFmtId="0" fontId="11" fillId="0" borderId="20" xfId="2" applyFont="1" applyBorder="1" applyAlignment="1">
      <alignment horizontal="center" vertical="center" shrinkToFit="1"/>
    </xf>
    <xf numFmtId="176" fontId="9" fillId="0" borderId="8" xfId="2" applyNumberFormat="1" applyFont="1" applyBorder="1" applyAlignment="1">
      <alignment horizontal="center" vertical="center" shrinkToFit="1"/>
    </xf>
    <xf numFmtId="176" fontId="9" fillId="0" borderId="6" xfId="2" applyNumberFormat="1" applyFont="1" applyBorder="1" applyAlignment="1" applyProtection="1">
      <alignment horizontal="center" vertical="center" shrinkToFit="1"/>
      <protection locked="0"/>
    </xf>
    <xf numFmtId="176" fontId="9" fillId="0" borderId="3" xfId="2" applyNumberFormat="1" applyFont="1" applyBorder="1" applyAlignment="1" applyProtection="1">
      <alignment horizontal="center" vertical="center" shrinkToFit="1"/>
      <protection locked="0"/>
    </xf>
    <xf numFmtId="176" fontId="9" fillId="0" borderId="4" xfId="2" applyNumberFormat="1" applyFont="1" applyBorder="1" applyAlignment="1" applyProtection="1">
      <alignment horizontal="center" vertical="center" shrinkToFit="1"/>
      <protection locked="0"/>
    </xf>
    <xf numFmtId="176" fontId="10" fillId="4" borderId="2" xfId="2" applyNumberFormat="1" applyFont="1" applyFill="1" applyBorder="1" applyAlignment="1">
      <alignment horizontal="center" vertical="center" shrinkToFit="1"/>
    </xf>
    <xf numFmtId="176" fontId="10" fillId="4" borderId="10" xfId="2" applyNumberFormat="1" applyFont="1" applyFill="1" applyBorder="1" applyAlignment="1">
      <alignment horizontal="center" vertical="center" shrinkToFit="1"/>
    </xf>
    <xf numFmtId="176" fontId="9" fillId="4" borderId="32" xfId="2" applyNumberFormat="1" applyFont="1" applyFill="1" applyBorder="1" applyAlignment="1">
      <alignment horizontal="center" vertical="center" shrinkToFit="1"/>
    </xf>
    <xf numFmtId="176" fontId="9" fillId="4" borderId="3" xfId="2" applyNumberFormat="1" applyFont="1" applyFill="1" applyBorder="1" applyAlignment="1">
      <alignment horizontal="center" vertical="center" shrinkToFit="1"/>
    </xf>
    <xf numFmtId="176" fontId="9" fillId="4" borderId="4" xfId="2" applyNumberFormat="1" applyFont="1" applyFill="1" applyBorder="1" applyAlignment="1">
      <alignment horizontal="center" vertical="center" shrinkToFit="1"/>
    </xf>
    <xf numFmtId="0" fontId="9" fillId="0" borderId="7" xfId="2" applyFont="1" applyBorder="1" applyAlignment="1">
      <alignment horizontal="center" vertical="center" shrinkToFit="1"/>
    </xf>
    <xf numFmtId="176" fontId="11" fillId="4" borderId="41" xfId="2" applyNumberFormat="1" applyFont="1" applyFill="1" applyBorder="1" applyAlignment="1">
      <alignment vertical="center" shrinkToFit="1"/>
    </xf>
    <xf numFmtId="176" fontId="11" fillId="4" borderId="2" xfId="2" applyNumberFormat="1" applyFont="1" applyFill="1" applyBorder="1" applyAlignment="1">
      <alignment vertical="center" shrinkToFit="1"/>
    </xf>
    <xf numFmtId="0" fontId="9" fillId="5" borderId="14" xfId="2" applyFont="1" applyFill="1" applyBorder="1" applyAlignment="1">
      <alignment vertical="center" shrinkToFit="1"/>
    </xf>
    <xf numFmtId="0" fontId="9" fillId="5" borderId="15" xfId="2" applyFont="1" applyFill="1" applyBorder="1" applyAlignment="1">
      <alignment vertical="center" shrinkToFit="1"/>
    </xf>
    <xf numFmtId="0" fontId="9" fillId="5" borderId="16" xfId="2" applyFont="1" applyFill="1" applyBorder="1" applyAlignment="1">
      <alignment vertical="center" shrinkToFit="1"/>
    </xf>
    <xf numFmtId="0" fontId="9" fillId="5" borderId="8" xfId="2" applyFont="1" applyFill="1" applyBorder="1" applyAlignment="1">
      <alignment vertical="center" shrinkToFit="1"/>
    </xf>
    <xf numFmtId="0" fontId="9" fillId="5" borderId="5" xfId="2" applyFont="1" applyFill="1" applyBorder="1" applyAlignment="1">
      <alignment vertical="center" shrinkToFit="1"/>
    </xf>
    <xf numFmtId="0" fontId="9" fillId="5" borderId="7" xfId="2" applyFont="1" applyFill="1" applyBorder="1" applyAlignment="1">
      <alignment vertical="center" shrinkToFit="1"/>
    </xf>
    <xf numFmtId="176" fontId="9" fillId="0" borderId="42" xfId="2" applyNumberFormat="1" applyFont="1" applyBorder="1" applyAlignment="1">
      <alignment vertical="center" shrinkToFit="1"/>
    </xf>
    <xf numFmtId="176" fontId="9" fillId="0" borderId="5" xfId="2" applyNumberFormat="1" applyFont="1" applyBorder="1" applyAlignment="1">
      <alignment vertical="center" shrinkToFit="1"/>
    </xf>
    <xf numFmtId="176" fontId="9" fillId="0" borderId="7" xfId="2" applyNumberFormat="1" applyFont="1" applyBorder="1" applyAlignment="1">
      <alignment vertical="center" shrinkToFit="1"/>
    </xf>
    <xf numFmtId="176" fontId="12" fillId="4" borderId="32" xfId="2" applyNumberFormat="1" applyFont="1" applyFill="1" applyBorder="1" applyAlignment="1">
      <alignment vertical="center" shrinkToFit="1"/>
    </xf>
    <xf numFmtId="176" fontId="12" fillId="4" borderId="3" xfId="2" applyNumberFormat="1" applyFont="1" applyFill="1" applyBorder="1" applyAlignment="1">
      <alignment vertical="center" shrinkToFit="1"/>
    </xf>
    <xf numFmtId="176" fontId="12" fillId="4" borderId="4" xfId="2" applyNumberFormat="1" applyFont="1" applyFill="1" applyBorder="1" applyAlignment="1">
      <alignment vertical="center" shrinkToFit="1"/>
    </xf>
    <xf numFmtId="0" fontId="11" fillId="0" borderId="42" xfId="2" applyFont="1" applyBorder="1" applyAlignment="1">
      <alignment vertical="center" shrinkToFit="1"/>
    </xf>
    <xf numFmtId="0" fontId="11" fillId="0" borderId="5" xfId="2" applyFont="1" applyBorder="1" applyAlignment="1">
      <alignment vertical="center" shrinkToFit="1"/>
    </xf>
    <xf numFmtId="0" fontId="11" fillId="0" borderId="7" xfId="2" applyFont="1" applyBorder="1" applyAlignment="1">
      <alignment vertical="center" shrinkToFit="1"/>
    </xf>
    <xf numFmtId="176" fontId="9" fillId="4" borderId="41" xfId="2" applyNumberFormat="1" applyFont="1" applyFill="1" applyBorder="1" applyAlignment="1">
      <alignment vertical="center" shrinkToFit="1"/>
    </xf>
    <xf numFmtId="176" fontId="9" fillId="4" borderId="2" xfId="2" applyNumberFormat="1" applyFont="1" applyFill="1" applyBorder="1" applyAlignment="1">
      <alignment vertical="center" shrinkToFit="1"/>
    </xf>
    <xf numFmtId="0" fontId="11" fillId="5" borderId="13" xfId="2" applyFont="1" applyFill="1" applyBorder="1" applyAlignment="1">
      <alignment horizontal="center" vertical="center" textRotation="255" shrinkToFit="1"/>
    </xf>
    <xf numFmtId="0" fontId="11" fillId="5" borderId="2" xfId="2" applyFont="1" applyFill="1" applyBorder="1" applyAlignment="1">
      <alignment horizontal="center" vertical="center" textRotation="255" shrinkToFit="1"/>
    </xf>
    <xf numFmtId="0" fontId="11" fillId="5" borderId="10" xfId="2" applyFont="1" applyFill="1" applyBorder="1" applyAlignment="1">
      <alignment horizontal="center" vertical="center" textRotation="255" shrinkToFit="1"/>
    </xf>
    <xf numFmtId="0" fontId="11" fillId="5" borderId="20" xfId="2" applyFont="1" applyFill="1" applyBorder="1" applyAlignment="1">
      <alignment horizontal="center" vertical="center" textRotation="255" shrinkToFit="1"/>
    </xf>
    <xf numFmtId="0" fontId="11" fillId="5" borderId="0" xfId="2" applyFont="1" applyFill="1" applyAlignment="1">
      <alignment horizontal="center" vertical="center" textRotation="255" shrinkToFit="1"/>
    </xf>
    <xf numFmtId="0" fontId="11" fillId="5" borderId="11" xfId="2" applyFont="1" applyFill="1" applyBorder="1" applyAlignment="1">
      <alignment horizontal="center" vertical="center" textRotation="255" shrinkToFit="1"/>
    </xf>
    <xf numFmtId="0" fontId="11" fillId="5" borderId="6" xfId="2" applyFont="1" applyFill="1" applyBorder="1" applyAlignment="1">
      <alignment horizontal="center" vertical="center" textRotation="255" shrinkToFit="1"/>
    </xf>
    <xf numFmtId="0" fontId="11" fillId="5" borderId="3" xfId="2" applyFont="1" applyFill="1" applyBorder="1" applyAlignment="1">
      <alignment horizontal="center" vertical="center" textRotation="255" shrinkToFit="1"/>
    </xf>
    <xf numFmtId="0" fontId="11" fillId="5" borderId="4" xfId="2" applyFont="1" applyFill="1" applyBorder="1" applyAlignment="1">
      <alignment horizontal="center" vertical="center" textRotation="255" shrinkToFit="1"/>
    </xf>
    <xf numFmtId="0" fontId="11" fillId="0" borderId="6" xfId="0" applyFont="1" applyBorder="1" applyAlignment="1" applyProtection="1">
      <alignment horizontal="center" vertical="center" shrinkToFit="1"/>
      <protection locked="0"/>
    </xf>
    <xf numFmtId="0" fontId="11" fillId="0" borderId="3" xfId="0" applyFont="1" applyBorder="1" applyAlignment="1" applyProtection="1">
      <alignment horizontal="center" vertical="center" shrinkToFit="1"/>
      <protection locked="0"/>
    </xf>
    <xf numFmtId="0" fontId="11" fillId="0" borderId="4" xfId="0" applyFont="1" applyBorder="1" applyAlignment="1" applyProtection="1">
      <alignment horizontal="center" vertical="center" shrinkToFit="1"/>
      <protection locked="0"/>
    </xf>
    <xf numFmtId="176" fontId="9" fillId="0" borderId="8" xfId="2" applyNumberFormat="1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>
      <alignment horizontal="center" vertical="center" shrinkToFit="1"/>
    </xf>
    <xf numFmtId="49" fontId="11" fillId="0" borderId="38" xfId="0" applyNumberFormat="1" applyFont="1" applyBorder="1" applyAlignment="1" applyProtection="1">
      <alignment horizontal="center" vertical="center" shrinkToFit="1"/>
      <protection locked="0"/>
    </xf>
    <xf numFmtId="49" fontId="11" fillId="0" borderId="39" xfId="0" applyNumberFormat="1" applyFont="1" applyBorder="1" applyAlignment="1" applyProtection="1">
      <alignment horizontal="center" vertical="center" shrinkToFit="1"/>
      <protection locked="0"/>
    </xf>
    <xf numFmtId="49" fontId="11" fillId="0" borderId="40" xfId="0" applyNumberFormat="1" applyFont="1" applyBorder="1" applyAlignment="1" applyProtection="1">
      <alignment horizontal="center" vertical="center" shrinkToFit="1"/>
      <protection locked="0"/>
    </xf>
    <xf numFmtId="176" fontId="9" fillId="0" borderId="35" xfId="2" applyNumberFormat="1" applyFont="1" applyBorder="1" applyAlignment="1" applyProtection="1">
      <alignment horizontal="center" vertical="center" shrinkToFit="1"/>
      <protection locked="0"/>
    </xf>
    <xf numFmtId="176" fontId="9" fillId="0" borderId="36" xfId="2" applyNumberFormat="1" applyFont="1" applyBorder="1" applyAlignment="1">
      <alignment horizontal="center" vertical="center" shrinkToFit="1"/>
    </xf>
    <xf numFmtId="0" fontId="9" fillId="0" borderId="5" xfId="2" applyFont="1" applyBorder="1" applyAlignment="1">
      <alignment horizontal="right" vertical="center" shrinkToFit="1"/>
    </xf>
    <xf numFmtId="177" fontId="11" fillId="0" borderId="8" xfId="1" applyNumberFormat="1" applyFont="1" applyFill="1" applyBorder="1" applyAlignment="1" applyProtection="1">
      <alignment horizontal="center" vertical="center" shrinkToFit="1"/>
    </xf>
    <xf numFmtId="177" fontId="11" fillId="0" borderId="5" xfId="1" applyNumberFormat="1" applyFont="1" applyFill="1" applyBorder="1" applyAlignment="1" applyProtection="1">
      <alignment horizontal="center" vertical="center" shrinkToFit="1"/>
    </xf>
    <xf numFmtId="0" fontId="9" fillId="0" borderId="37" xfId="2" applyFont="1" applyBorder="1" applyAlignment="1">
      <alignment horizontal="center" vertical="center" shrinkToFit="1"/>
    </xf>
    <xf numFmtId="176" fontId="9" fillId="0" borderId="37" xfId="2" applyNumberFormat="1" applyFont="1" applyBorder="1" applyAlignment="1">
      <alignment horizontal="center" vertical="center" shrinkToFit="1"/>
    </xf>
    <xf numFmtId="0" fontId="10" fillId="2" borderId="10" xfId="2" applyFont="1" applyFill="1" applyBorder="1" applyAlignment="1">
      <alignment horizontal="center" vertical="center" shrinkToFit="1"/>
    </xf>
    <xf numFmtId="0" fontId="9" fillId="2" borderId="43" xfId="2" applyFont="1" applyFill="1" applyBorder="1" applyAlignment="1">
      <alignment horizontal="center" vertical="center" shrinkToFit="1"/>
    </xf>
    <xf numFmtId="0" fontId="9" fillId="2" borderId="44" xfId="2" applyFont="1" applyFill="1" applyBorder="1" applyAlignment="1">
      <alignment horizontal="center" vertical="center" shrinkToFit="1"/>
    </xf>
    <xf numFmtId="0" fontId="9" fillId="2" borderId="47" xfId="2" applyFont="1" applyFill="1" applyBorder="1" applyAlignment="1">
      <alignment horizontal="center" vertical="center" shrinkToFit="1"/>
    </xf>
    <xf numFmtId="176" fontId="9" fillId="0" borderId="13" xfId="2" applyNumberFormat="1" applyFont="1" applyBorder="1" applyAlignment="1">
      <alignment horizontal="center" vertical="center" shrinkToFit="1"/>
    </xf>
    <xf numFmtId="0" fontId="11" fillId="5" borderId="41" xfId="2" applyFont="1" applyFill="1" applyBorder="1" applyAlignment="1">
      <alignment horizontal="center" vertical="center" textRotation="255" shrinkToFit="1"/>
    </xf>
    <xf numFmtId="0" fontId="11" fillId="5" borderId="46" xfId="2" applyFont="1" applyFill="1" applyBorder="1" applyAlignment="1">
      <alignment horizontal="center" vertical="center" textRotation="255" shrinkToFit="1"/>
    </xf>
    <xf numFmtId="0" fontId="11" fillId="5" borderId="32" xfId="2" applyFont="1" applyFill="1" applyBorder="1" applyAlignment="1">
      <alignment horizontal="center" vertical="center" textRotation="255" shrinkToFit="1"/>
    </xf>
    <xf numFmtId="0" fontId="10" fillId="2" borderId="49" xfId="2" applyFont="1" applyFill="1" applyBorder="1" applyAlignment="1">
      <alignment horizontal="center" vertical="center" shrinkToFit="1"/>
    </xf>
    <xf numFmtId="0" fontId="10" fillId="2" borderId="50" xfId="2" applyFont="1" applyFill="1" applyBorder="1" applyAlignment="1">
      <alignment horizontal="center" vertical="center" shrinkToFit="1"/>
    </xf>
    <xf numFmtId="0" fontId="10" fillId="2" borderId="0" xfId="2" applyFont="1" applyFill="1" applyAlignment="1">
      <alignment horizontal="center" shrinkToFit="1"/>
    </xf>
    <xf numFmtId="0" fontId="10" fillId="2" borderId="11" xfId="2" applyFont="1" applyFill="1" applyBorder="1" applyAlignment="1">
      <alignment horizontal="center" shrinkToFit="1"/>
    </xf>
    <xf numFmtId="0" fontId="11" fillId="2" borderId="73" xfId="2" applyFont="1" applyFill="1" applyBorder="1" applyAlignment="1">
      <alignment vertical="center" shrinkToFit="1"/>
    </xf>
    <xf numFmtId="0" fontId="11" fillId="2" borderId="49" xfId="2" applyFont="1" applyFill="1" applyBorder="1" applyAlignment="1">
      <alignment vertical="center" shrinkToFit="1"/>
    </xf>
    <xf numFmtId="0" fontId="27" fillId="0" borderId="48" xfId="2" applyFont="1" applyBorder="1" applyAlignment="1" applyProtection="1">
      <alignment horizontal="right" vertical="center" shrinkToFit="1"/>
      <protection locked="0"/>
    </xf>
    <xf numFmtId="0" fontId="27" fillId="0" borderId="49" xfId="2" applyFont="1" applyBorder="1" applyAlignment="1" applyProtection="1">
      <alignment horizontal="right" vertical="center" shrinkToFit="1"/>
      <protection locked="0"/>
    </xf>
    <xf numFmtId="176" fontId="9" fillId="0" borderId="10" xfId="2" applyNumberFormat="1" applyFont="1" applyBorder="1" applyAlignment="1">
      <alignment horizontal="center" vertical="center" shrinkToFit="1"/>
    </xf>
    <xf numFmtId="0" fontId="9" fillId="0" borderId="8" xfId="2" applyFont="1" applyBorder="1" applyAlignment="1">
      <alignment horizontal="center" vertical="center" shrinkToFit="1"/>
    </xf>
    <xf numFmtId="0" fontId="9" fillId="0" borderId="11" xfId="2" applyFont="1" applyBorder="1" applyAlignment="1">
      <alignment horizontal="center" vertical="center" shrinkToFit="1"/>
    </xf>
    <xf numFmtId="0" fontId="30" fillId="3" borderId="13" xfId="2" applyFont="1" applyFill="1" applyBorder="1" applyAlignment="1">
      <alignment horizontal="center" vertical="center" wrapText="1"/>
    </xf>
    <xf numFmtId="0" fontId="30" fillId="3" borderId="2" xfId="2" applyFont="1" applyFill="1" applyBorder="1" applyAlignment="1">
      <alignment horizontal="center" vertical="center" wrapText="1"/>
    </xf>
    <xf numFmtId="0" fontId="30" fillId="3" borderId="10" xfId="2" applyFont="1" applyFill="1" applyBorder="1" applyAlignment="1">
      <alignment horizontal="center" vertical="center" wrapText="1"/>
    </xf>
    <xf numFmtId="0" fontId="11" fillId="0" borderId="38" xfId="2" applyFont="1" applyBorder="1" applyAlignment="1">
      <alignment vertical="center" shrinkToFit="1"/>
    </xf>
    <xf numFmtId="0" fontId="11" fillId="0" borderId="39" xfId="2" applyFont="1" applyBorder="1" applyAlignment="1">
      <alignment vertical="center" shrinkToFit="1"/>
    </xf>
    <xf numFmtId="0" fontId="11" fillId="0" borderId="45" xfId="2" applyFont="1" applyBorder="1" applyAlignment="1">
      <alignment vertical="center" shrinkToFit="1"/>
    </xf>
    <xf numFmtId="0" fontId="9" fillId="0" borderId="36" xfId="2" applyFont="1" applyBorder="1" applyAlignment="1">
      <alignment horizontal="center" vertical="center" shrinkToFit="1"/>
    </xf>
    <xf numFmtId="177" fontId="11" fillId="0" borderId="12" xfId="1" applyNumberFormat="1" applyFont="1" applyFill="1" applyBorder="1" applyAlignment="1" applyProtection="1">
      <alignment horizontal="center" vertical="center" shrinkToFit="1"/>
    </xf>
    <xf numFmtId="177" fontId="11" fillId="0" borderId="1" xfId="1" applyNumberFormat="1" applyFont="1" applyFill="1" applyBorder="1" applyAlignment="1" applyProtection="1">
      <alignment horizontal="center" vertical="center" shrinkToFit="1"/>
    </xf>
    <xf numFmtId="0" fontId="9" fillId="0" borderId="53" xfId="2" applyFont="1" applyBorder="1" applyAlignment="1">
      <alignment horizontal="center" vertical="center" shrinkToFit="1"/>
    </xf>
    <xf numFmtId="0" fontId="11" fillId="0" borderId="7" xfId="2" applyFont="1" applyBorder="1" applyAlignment="1" applyProtection="1">
      <alignment horizontal="center" vertical="center" shrinkToFit="1"/>
      <protection locked="0"/>
    </xf>
    <xf numFmtId="0" fontId="11" fillId="0" borderId="52" xfId="2" applyFont="1" applyBorder="1" applyAlignment="1" applyProtection="1">
      <alignment horizontal="center" vertical="center" shrinkToFit="1"/>
      <protection locked="0"/>
    </xf>
    <xf numFmtId="0" fontId="19" fillId="3" borderId="0" xfId="2" applyFont="1" applyFill="1" applyAlignment="1">
      <alignment horizontal="center" vertical="center"/>
    </xf>
    <xf numFmtId="181" fontId="19" fillId="3" borderId="0" xfId="2" applyNumberFormat="1" applyFont="1" applyFill="1" applyAlignment="1">
      <alignment horizontal="center" vertical="center"/>
    </xf>
    <xf numFmtId="0" fontId="19" fillId="3" borderId="0" xfId="2" applyFont="1" applyFill="1" applyAlignment="1">
      <alignment horizontal="right" vertical="center"/>
    </xf>
    <xf numFmtId="0" fontId="9" fillId="0" borderId="2" xfId="2" applyFont="1" applyBorder="1" applyAlignment="1">
      <alignment horizontal="center" vertical="center" shrinkToFit="1"/>
    </xf>
    <xf numFmtId="0" fontId="9" fillId="0" borderId="62" xfId="2" applyFont="1" applyBorder="1" applyAlignment="1">
      <alignment horizontal="center" vertical="center" shrinkToFit="1"/>
    </xf>
    <xf numFmtId="0" fontId="9" fillId="0" borderId="3" xfId="2" applyFont="1" applyBorder="1" applyAlignment="1">
      <alignment horizontal="center" vertical="center" shrinkToFit="1"/>
    </xf>
    <xf numFmtId="0" fontId="9" fillId="0" borderId="65" xfId="2" applyFont="1" applyBorder="1" applyAlignment="1">
      <alignment horizontal="center" vertical="center" shrinkToFit="1"/>
    </xf>
    <xf numFmtId="0" fontId="11" fillId="0" borderId="63" xfId="2" applyFont="1" applyBorder="1" applyAlignment="1" applyProtection="1">
      <alignment horizontal="center" vertical="center" shrinkToFit="1"/>
      <protection locked="0"/>
    </xf>
    <xf numFmtId="0" fontId="11" fillId="0" borderId="66" xfId="2" applyFont="1" applyBorder="1" applyAlignment="1" applyProtection="1">
      <alignment horizontal="center" vertical="center" shrinkToFit="1"/>
      <protection locked="0"/>
    </xf>
    <xf numFmtId="0" fontId="11" fillId="0" borderId="64" xfId="2" applyFont="1" applyBorder="1" applyAlignment="1" applyProtection="1">
      <alignment horizontal="center" vertical="center" shrinkToFit="1"/>
      <protection locked="0"/>
    </xf>
    <xf numFmtId="0" fontId="11" fillId="0" borderId="67" xfId="2" applyFont="1" applyBorder="1" applyAlignment="1" applyProtection="1">
      <alignment horizontal="center" vertical="center" shrinkToFit="1"/>
      <protection locked="0"/>
    </xf>
    <xf numFmtId="0" fontId="11" fillId="0" borderId="22" xfId="2" applyFont="1" applyBorder="1" applyAlignment="1" applyProtection="1">
      <alignment horizontal="center" vertical="center" shrinkToFit="1"/>
      <protection locked="0"/>
    </xf>
    <xf numFmtId="0" fontId="11" fillId="0" borderId="25" xfId="2" applyFont="1" applyBorder="1" applyAlignment="1" applyProtection="1">
      <alignment horizontal="center" vertical="center" shrinkToFit="1"/>
      <protection locked="0"/>
    </xf>
    <xf numFmtId="0" fontId="11" fillId="0" borderId="23" xfId="2" applyFont="1" applyBorder="1" applyAlignment="1" applyProtection="1">
      <alignment horizontal="center" vertical="center" shrinkToFit="1"/>
      <protection locked="0"/>
    </xf>
    <xf numFmtId="0" fontId="11" fillId="0" borderId="26" xfId="2" applyFont="1" applyBorder="1" applyAlignment="1" applyProtection="1">
      <alignment horizontal="center" vertical="center" shrinkToFit="1"/>
      <protection locked="0"/>
    </xf>
    <xf numFmtId="0" fontId="11" fillId="0" borderId="60" xfId="2" applyFont="1" applyBorder="1" applyAlignment="1" applyProtection="1">
      <alignment horizontal="center" vertical="center" shrinkToFit="1"/>
      <protection locked="0"/>
    </xf>
    <xf numFmtId="0" fontId="11" fillId="0" borderId="61" xfId="2" applyFont="1" applyBorder="1" applyAlignment="1" applyProtection="1">
      <alignment horizontal="center" vertical="center" shrinkToFit="1"/>
      <protection locked="0"/>
    </xf>
    <xf numFmtId="0" fontId="11" fillId="0" borderId="58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0" borderId="59" xfId="0" applyFont="1" applyBorder="1" applyAlignment="1" applyProtection="1">
      <alignment horizontal="center" vertical="center" shrinkToFit="1"/>
      <protection locked="0"/>
    </xf>
    <xf numFmtId="0" fontId="11" fillId="0" borderId="57" xfId="0" applyFont="1" applyBorder="1" applyAlignment="1" applyProtection="1">
      <alignment horizontal="center" vertical="center" shrinkToFit="1"/>
      <protection locked="0"/>
    </xf>
    <xf numFmtId="0" fontId="11" fillId="0" borderId="6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5" xfId="2" applyFont="1" applyBorder="1" applyAlignment="1" applyProtection="1">
      <alignment horizontal="center" vertical="center" shrinkToFit="1"/>
      <protection locked="0"/>
    </xf>
    <xf numFmtId="0" fontId="11" fillId="2" borderId="32" xfId="2" applyFont="1" applyFill="1" applyBorder="1" applyAlignment="1">
      <alignment horizontal="left" vertical="center" shrinkToFit="1"/>
    </xf>
    <xf numFmtId="0" fontId="11" fillId="2" borderId="3" xfId="2" applyFont="1" applyFill="1" applyBorder="1" applyAlignment="1">
      <alignment horizontal="left" vertical="center" shrinkToFit="1"/>
    </xf>
    <xf numFmtId="0" fontId="10" fillId="2" borderId="81" xfId="2" applyFont="1" applyFill="1" applyBorder="1" applyAlignment="1">
      <alignment horizontal="center" vertical="center" shrinkToFit="1"/>
    </xf>
    <xf numFmtId="0" fontId="11" fillId="0" borderId="3" xfId="0" applyFont="1" applyBorder="1">
      <alignment vertical="center"/>
    </xf>
    <xf numFmtId="0" fontId="13" fillId="0" borderId="3" xfId="2" applyFont="1" applyBorder="1" applyAlignment="1" applyProtection="1">
      <alignment horizontal="center" vertical="center" shrinkToFit="1"/>
      <protection locked="0"/>
    </xf>
    <xf numFmtId="0" fontId="11" fillId="0" borderId="5" xfId="0" applyFont="1" applyBorder="1" applyAlignment="1" applyProtection="1">
      <alignment horizontal="center" vertical="center" shrinkToFit="1"/>
      <protection locked="0"/>
    </xf>
    <xf numFmtId="0" fontId="11" fillId="0" borderId="2" xfId="2" applyFont="1" applyBorder="1" applyAlignment="1" applyProtection="1">
      <alignment horizontal="center" vertical="center" shrinkToFit="1"/>
      <protection locked="0"/>
    </xf>
    <xf numFmtId="0" fontId="11" fillId="0" borderId="3" xfId="2" applyFont="1" applyBorder="1" applyAlignment="1" applyProtection="1">
      <alignment horizontal="center" vertical="center" shrinkToFit="1"/>
      <protection locked="0"/>
    </xf>
    <xf numFmtId="0" fontId="9" fillId="3" borderId="21" xfId="2" applyFont="1" applyFill="1" applyBorder="1" applyAlignment="1">
      <alignment horizontal="center" vertical="center" textRotation="255"/>
    </xf>
    <xf numFmtId="0" fontId="11" fillId="0" borderId="8" xfId="2" applyFont="1" applyBorder="1" applyAlignment="1">
      <alignment vertical="center" shrinkToFit="1"/>
    </xf>
    <xf numFmtId="0" fontId="10" fillId="2" borderId="0" xfId="2" applyFont="1" applyFill="1" applyAlignment="1">
      <alignment horizontal="center" vertical="center" shrinkToFit="1"/>
    </xf>
    <xf numFmtId="0" fontId="10" fillId="2" borderId="11" xfId="2" applyFont="1" applyFill="1" applyBorder="1" applyAlignment="1">
      <alignment horizontal="center" vertical="center" shrinkToFit="1"/>
    </xf>
    <xf numFmtId="0" fontId="9" fillId="0" borderId="13" xfId="2" applyFont="1" applyBorder="1" applyAlignment="1">
      <alignment horizontal="center" vertical="center"/>
    </xf>
    <xf numFmtId="0" fontId="11" fillId="2" borderId="30" xfId="2" applyFont="1" applyFill="1" applyBorder="1" applyAlignment="1">
      <alignment vertical="center" shrinkToFit="1"/>
    </xf>
    <xf numFmtId="0" fontId="11" fillId="2" borderId="6" xfId="2" applyFont="1" applyFill="1" applyBorder="1" applyAlignment="1">
      <alignment vertical="center" shrinkToFit="1"/>
    </xf>
    <xf numFmtId="0" fontId="11" fillId="2" borderId="13" xfId="2" applyFont="1" applyFill="1" applyBorder="1" applyAlignment="1">
      <alignment vertical="center" shrinkToFit="1"/>
    </xf>
    <xf numFmtId="56" fontId="9" fillId="0" borderId="2" xfId="2" applyNumberFormat="1" applyFont="1" applyBorder="1" applyAlignment="1" applyProtection="1">
      <alignment horizontal="left" vertical="center"/>
      <protection locked="0"/>
    </xf>
    <xf numFmtId="0" fontId="11" fillId="0" borderId="13" xfId="2" applyFont="1" applyBorder="1" applyAlignment="1" applyProtection="1">
      <alignment horizontal="center" vertical="center" shrinkToFit="1"/>
      <protection locked="0"/>
    </xf>
    <xf numFmtId="0" fontId="11" fillId="0" borderId="6" xfId="2" applyFont="1" applyBorder="1" applyAlignment="1" applyProtection="1">
      <alignment horizontal="center" vertical="center" shrinkToFit="1"/>
      <protection locked="0"/>
    </xf>
    <xf numFmtId="0" fontId="13" fillId="0" borderId="83" xfId="0" applyFont="1" applyBorder="1" applyAlignment="1" applyProtection="1">
      <alignment horizontal="center" vertical="center"/>
      <protection locked="0"/>
    </xf>
    <xf numFmtId="0" fontId="13" fillId="0" borderId="82" xfId="0" applyFont="1" applyBorder="1" applyAlignment="1" applyProtection="1">
      <alignment horizontal="center" vertical="center"/>
      <protection locked="0"/>
    </xf>
    <xf numFmtId="0" fontId="11" fillId="0" borderId="82" xfId="2" applyFont="1" applyBorder="1" applyAlignment="1">
      <alignment horizontal="left" vertical="center"/>
    </xf>
    <xf numFmtId="0" fontId="11" fillId="2" borderId="41" xfId="2" applyFont="1" applyFill="1" applyBorder="1" applyAlignment="1">
      <alignment horizontal="center" vertical="center" textRotation="255"/>
    </xf>
    <xf numFmtId="0" fontId="11" fillId="2" borderId="2" xfId="2" applyFont="1" applyFill="1" applyBorder="1" applyAlignment="1">
      <alignment horizontal="center" vertical="center" textRotation="255"/>
    </xf>
    <xf numFmtId="0" fontId="11" fillId="2" borderId="10" xfId="2" applyFont="1" applyFill="1" applyBorder="1" applyAlignment="1">
      <alignment horizontal="center" vertical="center" textRotation="255"/>
    </xf>
    <xf numFmtId="0" fontId="11" fillId="2" borderId="46" xfId="2" applyFont="1" applyFill="1" applyBorder="1" applyAlignment="1">
      <alignment horizontal="center" vertical="center" textRotation="255"/>
    </xf>
    <xf numFmtId="0" fontId="11" fillId="2" borderId="0" xfId="2" applyFont="1" applyFill="1" applyAlignment="1">
      <alignment horizontal="center" vertical="center" textRotation="255"/>
    </xf>
    <xf numFmtId="0" fontId="11" fillId="2" borderId="11" xfId="2" applyFont="1" applyFill="1" applyBorder="1" applyAlignment="1">
      <alignment horizontal="center" vertical="center" textRotation="255"/>
    </xf>
    <xf numFmtId="0" fontId="11" fillId="2" borderId="43" xfId="2" applyFont="1" applyFill="1" applyBorder="1" applyAlignment="1">
      <alignment horizontal="center" vertical="center" textRotation="255"/>
    </xf>
    <xf numFmtId="0" fontId="11" fillId="2" borderId="44" xfId="2" applyFont="1" applyFill="1" applyBorder="1" applyAlignment="1">
      <alignment horizontal="center" vertical="center" textRotation="255"/>
    </xf>
    <xf numFmtId="0" fontId="11" fillId="2" borderId="47" xfId="2" applyFont="1" applyFill="1" applyBorder="1" applyAlignment="1">
      <alignment horizontal="center" vertical="center" textRotation="255"/>
    </xf>
    <xf numFmtId="0" fontId="12" fillId="2" borderId="41" xfId="2" applyFont="1" applyFill="1" applyBorder="1" applyAlignment="1">
      <alignment shrinkToFit="1"/>
    </xf>
    <xf numFmtId="0" fontId="12" fillId="2" borderId="2" xfId="2" applyFont="1" applyFill="1" applyBorder="1" applyAlignment="1">
      <alignment shrinkToFit="1"/>
    </xf>
    <xf numFmtId="0" fontId="12" fillId="2" borderId="28" xfId="2" applyFont="1" applyFill="1" applyBorder="1" applyAlignment="1">
      <alignment horizontal="center" vertical="center" shrinkToFit="1"/>
    </xf>
    <xf numFmtId="0" fontId="12" fillId="2" borderId="29" xfId="2" applyFont="1" applyFill="1" applyBorder="1" applyAlignment="1">
      <alignment horizontal="center" vertical="center" shrinkToFit="1"/>
    </xf>
    <xf numFmtId="0" fontId="12" fillId="2" borderId="3" xfId="2" applyFont="1" applyFill="1" applyBorder="1" applyAlignment="1">
      <alignment horizontal="center" vertical="center" shrinkToFit="1"/>
    </xf>
    <xf numFmtId="0" fontId="12" fillId="2" borderId="4" xfId="2" applyFont="1" applyFill="1" applyBorder="1" applyAlignment="1">
      <alignment horizontal="center" vertical="center" shrinkToFit="1"/>
    </xf>
    <xf numFmtId="0" fontId="9" fillId="0" borderId="2" xfId="2" applyFont="1" applyBorder="1" applyAlignment="1">
      <alignment horizontal="left" vertical="center"/>
    </xf>
    <xf numFmtId="0" fontId="11" fillId="0" borderId="48" xfId="2" applyFont="1" applyBorder="1" applyAlignment="1" applyProtection="1">
      <alignment horizontal="center" vertical="center" shrinkToFit="1"/>
      <protection locked="0"/>
    </xf>
    <xf numFmtId="0" fontId="11" fillId="0" borderId="50" xfId="2" applyFont="1" applyBorder="1" applyAlignment="1" applyProtection="1">
      <alignment horizontal="center" vertical="center" shrinkToFit="1"/>
      <protection locked="0"/>
    </xf>
    <xf numFmtId="0" fontId="9" fillId="0" borderId="46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1" fillId="0" borderId="28" xfId="0" applyFont="1" applyBorder="1" applyAlignment="1" applyProtection="1">
      <alignment horizontal="center" vertical="center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9" fillId="0" borderId="28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3" xfId="2" applyFont="1" applyBorder="1" applyAlignment="1">
      <alignment horizontal="center" vertical="center"/>
    </xf>
    <xf numFmtId="0" fontId="9" fillId="0" borderId="70" xfId="2" applyFont="1" applyBorder="1" applyAlignment="1" applyProtection="1">
      <alignment horizontal="center" vertical="center" shrinkToFit="1"/>
      <protection locked="0"/>
    </xf>
    <xf numFmtId="0" fontId="9" fillId="0" borderId="5" xfId="2" applyFont="1" applyBorder="1" applyAlignment="1" applyProtection="1">
      <alignment horizontal="center" vertical="center" shrinkToFit="1"/>
      <protection locked="0"/>
    </xf>
    <xf numFmtId="0" fontId="9" fillId="0" borderId="7" xfId="2" applyFont="1" applyBorder="1" applyAlignment="1" applyProtection="1">
      <alignment horizontal="center" vertical="center" shrinkToFit="1"/>
      <protection locked="0"/>
    </xf>
    <xf numFmtId="0" fontId="9" fillId="0" borderId="8" xfId="2" applyFont="1" applyBorder="1" applyAlignment="1" applyProtection="1">
      <alignment horizontal="center" vertical="center" shrinkToFit="1"/>
      <protection locked="0"/>
    </xf>
    <xf numFmtId="0" fontId="9" fillId="0" borderId="71" xfId="2" applyFont="1" applyBorder="1" applyAlignment="1" applyProtection="1">
      <alignment horizontal="center" vertical="center" shrinkToFit="1"/>
      <protection locked="0"/>
    </xf>
    <xf numFmtId="49" fontId="9" fillId="0" borderId="38" xfId="2" applyNumberFormat="1" applyFont="1" applyBorder="1" applyAlignment="1" applyProtection="1">
      <alignment horizontal="center" vertical="center" shrinkToFit="1"/>
      <protection locked="0"/>
    </xf>
    <xf numFmtId="49" fontId="9" fillId="0" borderId="39" xfId="2" applyNumberFormat="1" applyFont="1" applyBorder="1" applyAlignment="1" applyProtection="1">
      <alignment horizontal="center" vertical="center" shrinkToFit="1"/>
      <protection locked="0"/>
    </xf>
    <xf numFmtId="49" fontId="9" fillId="0" borderId="45" xfId="2" applyNumberFormat="1" applyFont="1" applyBorder="1" applyAlignment="1" applyProtection="1">
      <alignment horizontal="center" vertical="center" shrinkToFit="1"/>
      <protection locked="0"/>
    </xf>
    <xf numFmtId="176" fontId="11" fillId="0" borderId="7" xfId="2" applyNumberFormat="1" applyFont="1" applyBorder="1" applyAlignment="1" applyProtection="1">
      <alignment horizontal="center" vertical="center" shrinkToFit="1"/>
      <protection locked="0"/>
    </xf>
    <xf numFmtId="0" fontId="11" fillId="0" borderId="29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9" fillId="8" borderId="13" xfId="0" applyFont="1" applyFill="1" applyBorder="1" applyAlignment="1" applyProtection="1">
      <alignment horizontal="left" vertical="top"/>
      <protection locked="0"/>
    </xf>
    <xf numFmtId="0" fontId="9" fillId="8" borderId="2" xfId="0" applyFont="1" applyFill="1" applyBorder="1" applyAlignment="1" applyProtection="1">
      <alignment horizontal="left" vertical="top"/>
      <protection locked="0"/>
    </xf>
    <xf numFmtId="0" fontId="9" fillId="8" borderId="10" xfId="0" applyFont="1" applyFill="1" applyBorder="1" applyAlignment="1" applyProtection="1">
      <alignment horizontal="left" vertical="top"/>
      <protection locked="0"/>
    </xf>
    <xf numFmtId="0" fontId="9" fillId="8" borderId="20" xfId="0" applyFont="1" applyFill="1" applyBorder="1" applyAlignment="1" applyProtection="1">
      <alignment horizontal="left" vertical="top"/>
      <protection locked="0"/>
    </xf>
    <xf numFmtId="0" fontId="9" fillId="8" borderId="0" xfId="0" applyFont="1" applyFill="1" applyAlignment="1" applyProtection="1">
      <alignment horizontal="left" vertical="top"/>
      <protection locked="0"/>
    </xf>
    <xf numFmtId="0" fontId="9" fillId="8" borderId="11" xfId="0" applyFont="1" applyFill="1" applyBorder="1" applyAlignment="1" applyProtection="1">
      <alignment horizontal="left" vertical="top"/>
      <protection locked="0"/>
    </xf>
    <xf numFmtId="0" fontId="9" fillId="8" borderId="6" xfId="0" applyFont="1" applyFill="1" applyBorder="1" applyAlignment="1" applyProtection="1">
      <alignment horizontal="left" vertical="top"/>
      <protection locked="0"/>
    </xf>
    <xf numFmtId="0" fontId="9" fillId="8" borderId="3" xfId="0" applyFont="1" applyFill="1" applyBorder="1" applyAlignment="1" applyProtection="1">
      <alignment horizontal="left" vertical="top"/>
      <protection locked="0"/>
    </xf>
    <xf numFmtId="0" fontId="9" fillId="8" borderId="4" xfId="0" applyFont="1" applyFill="1" applyBorder="1" applyAlignment="1" applyProtection="1">
      <alignment horizontal="left" vertical="top"/>
      <protection locked="0"/>
    </xf>
    <xf numFmtId="0" fontId="11" fillId="0" borderId="13" xfId="0" applyFont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0" fontId="11" fillId="0" borderId="8" xfId="2" applyFont="1" applyBorder="1" applyAlignment="1" applyProtection="1">
      <alignment horizontal="center" vertical="center" shrinkToFit="1"/>
      <protection locked="0"/>
    </xf>
    <xf numFmtId="0" fontId="11" fillId="2" borderId="38" xfId="2" applyFont="1" applyFill="1" applyBorder="1" applyAlignment="1">
      <alignment vertical="center" shrinkToFit="1"/>
    </xf>
    <xf numFmtId="0" fontId="11" fillId="2" borderId="39" xfId="2" applyFont="1" applyFill="1" applyBorder="1" applyAlignment="1">
      <alignment vertical="center" shrinkToFit="1"/>
    </xf>
    <xf numFmtId="0" fontId="11" fillId="2" borderId="45" xfId="2" applyFont="1" applyFill="1" applyBorder="1" applyAlignment="1">
      <alignment vertical="center" shrinkToFit="1"/>
    </xf>
  </cellXfs>
  <cellStyles count="3">
    <cellStyle name="通貨" xfId="1" builtinId="7"/>
    <cellStyle name="標準" xfId="0" builtinId="0"/>
    <cellStyle name="標準_060712_ULTINA_flet's_Applicationform_IP1_ワールドエンタプライズ（ＡＮＡスカイセンター２Ｆ）＜ＢフレＭタイプ＞" xfId="2" xr:uid="{00000000-0005-0000-0000-000002000000}"/>
  </cellStyles>
  <dxfs count="117"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>
          <bgColor rgb="FFFFFF99"/>
        </patternFill>
      </fill>
    </dxf>
    <dxf>
      <font>
        <color auto="1"/>
      </font>
      <fill>
        <patternFill patternType="solid"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theme="1"/>
      </font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ont>
        <color theme="1"/>
      </font>
      <fill>
        <patternFill>
          <bgColor rgb="FFFFFF99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theme="1"/>
      </font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ont>
        <color rgb="FFFF000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00CC00"/>
      <color rgb="FFFFFF66"/>
      <color rgb="FFFFD21E"/>
      <color rgb="FFFFFFCC"/>
      <color rgb="FFCCFFCC"/>
      <color rgb="FFFFCCCC"/>
      <color rgb="FF99FFCC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fmlaLink="データメニュー!$B$3" lockText="1" noThreeD="1"/>
</file>

<file path=xl/ctrlProps/ctrlProp10.xml><?xml version="1.0" encoding="utf-8"?>
<formControlPr xmlns="http://schemas.microsoft.com/office/spreadsheetml/2009/9/main" objectType="CheckBox" fmlaLink="データメニュー!$B$10" lockText="1" noThreeD="1"/>
</file>

<file path=xl/ctrlProps/ctrlProp11.xml><?xml version="1.0" encoding="utf-8"?>
<formControlPr xmlns="http://schemas.microsoft.com/office/spreadsheetml/2009/9/main" objectType="CheckBox" fmlaLink="データメニュー!$B$9" lockText="1" noThreeD="1"/>
</file>

<file path=xl/ctrlProps/ctrlProp12.xml><?xml version="1.0" encoding="utf-8"?>
<formControlPr xmlns="http://schemas.microsoft.com/office/spreadsheetml/2009/9/main" objectType="CheckBox" fmlaLink="データメニュー!$B$12" lockText="1" noThreeD="1"/>
</file>

<file path=xl/ctrlProps/ctrlProp13.xml><?xml version="1.0" encoding="utf-8"?>
<formControlPr xmlns="http://schemas.microsoft.com/office/spreadsheetml/2009/9/main" objectType="CheckBox" fmlaLink="データメニュー!$B$11" lockText="1" noThreeD="1"/>
</file>

<file path=xl/ctrlProps/ctrlProp14.xml><?xml version="1.0" encoding="utf-8"?>
<formControlPr xmlns="http://schemas.microsoft.com/office/spreadsheetml/2009/9/main" objectType="CheckBox" fmlaLink="データメニュー!$B$17" lockText="1" noThreeD="1"/>
</file>

<file path=xl/ctrlProps/ctrlProp15.xml><?xml version="1.0" encoding="utf-8"?>
<formControlPr xmlns="http://schemas.microsoft.com/office/spreadsheetml/2009/9/main" objectType="CheckBox" fmlaLink="データメニュー!$H$15" lockText="1" noThreeD="1"/>
</file>

<file path=xl/ctrlProps/ctrlProp16.xml><?xml version="1.0" encoding="utf-8"?>
<formControlPr xmlns="http://schemas.microsoft.com/office/spreadsheetml/2009/9/main" objectType="CheckBox" fmlaLink="データメニュー!$B$14" lockText="1" noThreeD="1"/>
</file>

<file path=xl/ctrlProps/ctrlProp17.xml><?xml version="1.0" encoding="utf-8"?>
<formControlPr xmlns="http://schemas.microsoft.com/office/spreadsheetml/2009/9/main" objectType="CheckBox" fmlaLink="データメニュー!$B$19" lockText="1" noThreeD="1"/>
</file>

<file path=xl/ctrlProps/ctrlProp18.xml><?xml version="1.0" encoding="utf-8"?>
<formControlPr xmlns="http://schemas.microsoft.com/office/spreadsheetml/2009/9/main" objectType="CheckBox" fmlaLink="データメニュー!$D$19" lockText="1" noThreeD="1"/>
</file>

<file path=xl/ctrlProps/ctrlProp19.xml><?xml version="1.0" encoding="utf-8"?>
<formControlPr xmlns="http://schemas.microsoft.com/office/spreadsheetml/2009/9/main" objectType="CheckBox" fmlaLink="データメニュー!$F$19" lockText="1" noThreeD="1"/>
</file>

<file path=xl/ctrlProps/ctrlProp2.xml><?xml version="1.0" encoding="utf-8"?>
<formControlPr xmlns="http://schemas.microsoft.com/office/spreadsheetml/2009/9/main" objectType="CheckBox" fmlaLink="データメニュー!$D$15" lockText="1" noThreeD="1"/>
</file>

<file path=xl/ctrlProps/ctrlProp20.xml><?xml version="1.0" encoding="utf-8"?>
<formControlPr xmlns="http://schemas.microsoft.com/office/spreadsheetml/2009/9/main" objectType="CheckBox" fmlaLink="データメニュー!$H$19" lockText="1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CheckBox" fmlaLink="データメニュー!$B$13" lockText="1" noThreeD="1"/>
</file>

<file path=xl/ctrlProps/ctrlProp23.xml><?xml version="1.0" encoding="utf-8"?>
<formControlPr xmlns="http://schemas.microsoft.com/office/spreadsheetml/2009/9/main" objectType="CheckBox" fmlaLink="データメニュー!$D$7" lockText="1" noThreeD="1"/>
</file>

<file path=xl/ctrlProps/ctrlProp24.xml><?xml version="1.0" encoding="utf-8"?>
<formControlPr xmlns="http://schemas.microsoft.com/office/spreadsheetml/2009/9/main" objectType="CheckBox" fmlaLink="データメニュー!$D$8" lockText="1" noThreeD="1"/>
</file>

<file path=xl/ctrlProps/ctrlProp25.xml><?xml version="1.0" encoding="utf-8"?>
<formControlPr xmlns="http://schemas.microsoft.com/office/spreadsheetml/2009/9/main" objectType="CheckBox" fmlaLink="データメニュー!$D$10" lockText="1" noThreeD="1"/>
</file>

<file path=xl/ctrlProps/ctrlProp26.xml><?xml version="1.0" encoding="utf-8"?>
<formControlPr xmlns="http://schemas.microsoft.com/office/spreadsheetml/2009/9/main" objectType="CheckBox" fmlaLink="データメニュー!$D$9" lockText="1" noThreeD="1"/>
</file>

<file path=xl/ctrlProps/ctrlProp27.xml><?xml version="1.0" encoding="utf-8"?>
<formControlPr xmlns="http://schemas.microsoft.com/office/spreadsheetml/2009/9/main" objectType="CheckBox" fmlaLink="データメニュー!$D$12" lockText="1" noThreeD="1"/>
</file>

<file path=xl/ctrlProps/ctrlProp28.xml><?xml version="1.0" encoding="utf-8"?>
<formControlPr xmlns="http://schemas.microsoft.com/office/spreadsheetml/2009/9/main" objectType="CheckBox" fmlaLink="データメニュー!$D$11" lockText="1" noThreeD="1"/>
</file>

<file path=xl/ctrlProps/ctrlProp29.xml><?xml version="1.0" encoding="utf-8"?>
<formControlPr xmlns="http://schemas.microsoft.com/office/spreadsheetml/2009/9/main" objectType="CheckBox" fmlaLink="データメニュー!$D$14" lockText="1" noThreeD="1"/>
</file>

<file path=xl/ctrlProps/ctrlProp3.xml><?xml version="1.0" encoding="utf-8"?>
<formControlPr xmlns="http://schemas.microsoft.com/office/spreadsheetml/2009/9/main" objectType="CheckBox" fmlaLink="データメニュー!$F$15" lockText="1" noThreeD="1"/>
</file>

<file path=xl/ctrlProps/ctrlProp30.xml><?xml version="1.0" encoding="utf-8"?>
<formControlPr xmlns="http://schemas.microsoft.com/office/spreadsheetml/2009/9/main" objectType="CheckBox" fmlaLink="データメニュー!$D$13" lockText="1" noThreeD="1"/>
</file>

<file path=xl/ctrlProps/ctrlProp31.xml><?xml version="1.0" encoding="utf-8"?>
<formControlPr xmlns="http://schemas.microsoft.com/office/spreadsheetml/2009/9/main" objectType="CheckBox" fmlaLink="データメニュー!$F$7" lockText="1" noThreeD="1"/>
</file>

<file path=xl/ctrlProps/ctrlProp32.xml><?xml version="1.0" encoding="utf-8"?>
<formControlPr xmlns="http://schemas.microsoft.com/office/spreadsheetml/2009/9/main" objectType="CheckBox" fmlaLink="データメニュー!$F$8" lockText="1" noThreeD="1"/>
</file>

<file path=xl/ctrlProps/ctrlProp33.xml><?xml version="1.0" encoding="utf-8"?>
<formControlPr xmlns="http://schemas.microsoft.com/office/spreadsheetml/2009/9/main" objectType="CheckBox" fmlaLink="データメニュー!$F$10" lockText="1" noThreeD="1"/>
</file>

<file path=xl/ctrlProps/ctrlProp34.xml><?xml version="1.0" encoding="utf-8"?>
<formControlPr xmlns="http://schemas.microsoft.com/office/spreadsheetml/2009/9/main" objectType="CheckBox" fmlaLink="データメニュー!$F$9" lockText="1" noThreeD="1"/>
</file>

<file path=xl/ctrlProps/ctrlProp35.xml><?xml version="1.0" encoding="utf-8"?>
<formControlPr xmlns="http://schemas.microsoft.com/office/spreadsheetml/2009/9/main" objectType="CheckBox" fmlaLink="データメニュー!$F$12" lockText="1" noThreeD="1"/>
</file>

<file path=xl/ctrlProps/ctrlProp36.xml><?xml version="1.0" encoding="utf-8"?>
<formControlPr xmlns="http://schemas.microsoft.com/office/spreadsheetml/2009/9/main" objectType="CheckBox" fmlaLink="データメニュー!$F$11" lockText="1" noThreeD="1"/>
</file>

<file path=xl/ctrlProps/ctrlProp37.xml><?xml version="1.0" encoding="utf-8"?>
<formControlPr xmlns="http://schemas.microsoft.com/office/spreadsheetml/2009/9/main" objectType="CheckBox" fmlaLink="データメニュー!$F$14" lockText="1" noThreeD="1"/>
</file>

<file path=xl/ctrlProps/ctrlProp38.xml><?xml version="1.0" encoding="utf-8"?>
<formControlPr xmlns="http://schemas.microsoft.com/office/spreadsheetml/2009/9/main" objectType="CheckBox" fmlaLink="データメニュー!$F$13" lockText="1" noThreeD="1"/>
</file>

<file path=xl/ctrlProps/ctrlProp39.xml><?xml version="1.0" encoding="utf-8"?>
<formControlPr xmlns="http://schemas.microsoft.com/office/spreadsheetml/2009/9/main" objectType="CheckBox" fmlaLink="データメニュー!$H$7" lockText="1" noThreeD="1"/>
</file>

<file path=xl/ctrlProps/ctrlProp4.xml><?xml version="1.0" encoding="utf-8"?>
<formControlPr xmlns="http://schemas.microsoft.com/office/spreadsheetml/2009/9/main" objectType="CheckBox" fmlaLink="データメニュー!$D$17" lockText="1" noThreeD="1"/>
</file>

<file path=xl/ctrlProps/ctrlProp40.xml><?xml version="1.0" encoding="utf-8"?>
<formControlPr xmlns="http://schemas.microsoft.com/office/spreadsheetml/2009/9/main" objectType="CheckBox" fmlaLink="データメニュー!$H$8" lockText="1" noThreeD="1"/>
</file>

<file path=xl/ctrlProps/ctrlProp41.xml><?xml version="1.0" encoding="utf-8"?>
<formControlPr xmlns="http://schemas.microsoft.com/office/spreadsheetml/2009/9/main" objectType="CheckBox" fmlaLink="データメニュー!$H$10" lockText="1" noThreeD="1"/>
</file>

<file path=xl/ctrlProps/ctrlProp42.xml><?xml version="1.0" encoding="utf-8"?>
<formControlPr xmlns="http://schemas.microsoft.com/office/spreadsheetml/2009/9/main" objectType="CheckBox" fmlaLink="データメニュー!$H$9" lockText="1" noThreeD="1"/>
</file>

<file path=xl/ctrlProps/ctrlProp43.xml><?xml version="1.0" encoding="utf-8"?>
<formControlPr xmlns="http://schemas.microsoft.com/office/spreadsheetml/2009/9/main" objectType="CheckBox" fmlaLink="データメニュー!$H$12" lockText="1" noThreeD="1"/>
</file>

<file path=xl/ctrlProps/ctrlProp44.xml><?xml version="1.0" encoding="utf-8"?>
<formControlPr xmlns="http://schemas.microsoft.com/office/spreadsheetml/2009/9/main" objectType="CheckBox" fmlaLink="データメニュー!$H$11" lockText="1" noThreeD="1"/>
</file>

<file path=xl/ctrlProps/ctrlProp45.xml><?xml version="1.0" encoding="utf-8"?>
<formControlPr xmlns="http://schemas.microsoft.com/office/spreadsheetml/2009/9/main" objectType="CheckBox" fmlaLink="データメニュー!$H$14" lockText="1" noThreeD="1"/>
</file>

<file path=xl/ctrlProps/ctrlProp46.xml><?xml version="1.0" encoding="utf-8"?>
<formControlPr xmlns="http://schemas.microsoft.com/office/spreadsheetml/2009/9/main" objectType="CheckBox" fmlaLink="データメニュー!$H$13" lockText="1" noThreeD="1"/>
</file>

<file path=xl/ctrlProps/ctrlProp47.xml><?xml version="1.0" encoding="utf-8"?>
<formControlPr xmlns="http://schemas.microsoft.com/office/spreadsheetml/2009/9/main" objectType="CheckBox" fmlaLink="データメニュー!$B$16" lockText="1" noThreeD="1"/>
</file>

<file path=xl/ctrlProps/ctrlProp48.xml><?xml version="1.0" encoding="utf-8"?>
<formControlPr xmlns="http://schemas.microsoft.com/office/spreadsheetml/2009/9/main" objectType="CheckBox" fmlaLink="データメニュー!$D$16" lockText="1" noThreeD="1"/>
</file>

<file path=xl/ctrlProps/ctrlProp49.xml><?xml version="1.0" encoding="utf-8"?>
<formControlPr xmlns="http://schemas.microsoft.com/office/spreadsheetml/2009/9/main" objectType="CheckBox" fmlaLink="データメニュー!$F$16" lockText="1" noThreeD="1"/>
</file>

<file path=xl/ctrlProps/ctrlProp5.xml><?xml version="1.0" encoding="utf-8"?>
<formControlPr xmlns="http://schemas.microsoft.com/office/spreadsheetml/2009/9/main" objectType="CheckBox" fmlaLink="データメニュー!$F$17" lockText="1" noThreeD="1"/>
</file>

<file path=xl/ctrlProps/ctrlProp50.xml><?xml version="1.0" encoding="utf-8"?>
<formControlPr xmlns="http://schemas.microsoft.com/office/spreadsheetml/2009/9/main" objectType="CheckBox" fmlaLink="データメニュー!$H$16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GBox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GBox" noThreeD="1"/>
</file>

<file path=xl/ctrlProps/ctrlProp57.xml><?xml version="1.0" encoding="utf-8"?>
<formControlPr xmlns="http://schemas.microsoft.com/office/spreadsheetml/2009/9/main" objectType="GBox" noThreeD="1"/>
</file>

<file path=xl/ctrlProps/ctrlProp58.xml><?xml version="1.0" encoding="utf-8"?>
<formControlPr xmlns="http://schemas.microsoft.com/office/spreadsheetml/2009/9/main" objectType="GBox" noThreeD="1"/>
</file>

<file path=xl/ctrlProps/ctrlProp59.xml><?xml version="1.0" encoding="utf-8"?>
<formControlPr xmlns="http://schemas.microsoft.com/office/spreadsheetml/2009/9/main" objectType="CheckBox" fmlaLink="データメニュー!$B$20" lockText="1" noThreeD="1"/>
</file>

<file path=xl/ctrlProps/ctrlProp6.xml><?xml version="1.0" encoding="utf-8"?>
<formControlPr xmlns="http://schemas.microsoft.com/office/spreadsheetml/2009/9/main" objectType="CheckBox" fmlaLink="データメニュー!$H$17" lockText="1" noThreeD="1"/>
</file>

<file path=xl/ctrlProps/ctrlProp60.xml><?xml version="1.0" encoding="utf-8"?>
<formControlPr xmlns="http://schemas.microsoft.com/office/spreadsheetml/2009/9/main" objectType="CheckBox" fmlaLink="データメニュー!$B$21" lockText="1" noThreeD="1"/>
</file>

<file path=xl/ctrlProps/ctrlProp61.xml><?xml version="1.0" encoding="utf-8"?>
<formControlPr xmlns="http://schemas.microsoft.com/office/spreadsheetml/2009/9/main" objectType="CheckBox" fmlaLink="データメニュー!$B$22" lockText="1" noThreeD="1"/>
</file>

<file path=xl/ctrlProps/ctrlProp62.xml><?xml version="1.0" encoding="utf-8"?>
<formControlPr xmlns="http://schemas.microsoft.com/office/spreadsheetml/2009/9/main" objectType="CheckBox" fmlaLink="データメニュー!$B$23" lockText="1" noThreeD="1"/>
</file>

<file path=xl/ctrlProps/ctrlProp63.xml><?xml version="1.0" encoding="utf-8"?>
<formControlPr xmlns="http://schemas.microsoft.com/office/spreadsheetml/2009/9/main" objectType="CheckBox" fmlaLink="データメニュー!$B$24" lockText="1" noThreeD="1"/>
</file>

<file path=xl/ctrlProps/ctrlProp64.xml><?xml version="1.0" encoding="utf-8"?>
<formControlPr xmlns="http://schemas.microsoft.com/office/spreadsheetml/2009/9/main" objectType="GBox" noThreeD="1"/>
</file>

<file path=xl/ctrlProps/ctrlProp65.xml><?xml version="1.0" encoding="utf-8"?>
<formControlPr xmlns="http://schemas.microsoft.com/office/spreadsheetml/2009/9/main" objectType="GBox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GBox" noThreeD="1"/>
</file>

<file path=xl/ctrlProps/ctrlProp68.xml><?xml version="1.0" encoding="utf-8"?>
<formControlPr xmlns="http://schemas.microsoft.com/office/spreadsheetml/2009/9/main" objectType="GBox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CheckBox" fmlaLink="データメニュー!$B$15" lockText="1" noThreeD="1"/>
</file>

<file path=xl/ctrlProps/ctrlProp70.xml><?xml version="1.0" encoding="utf-8"?>
<formControlPr xmlns="http://schemas.microsoft.com/office/spreadsheetml/2009/9/main" objectType="GBox" noThreeD="1"/>
</file>

<file path=xl/ctrlProps/ctrlProp71.xml><?xml version="1.0" encoding="utf-8"?>
<formControlPr xmlns="http://schemas.microsoft.com/office/spreadsheetml/2009/9/main" objectType="GBox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GBox" noThreeD="1"/>
</file>

<file path=xl/ctrlProps/ctrlProp74.xml><?xml version="1.0" encoding="utf-8"?>
<formControlPr xmlns="http://schemas.microsoft.com/office/spreadsheetml/2009/9/main" objectType="GBox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GBox" noThreeD="1"/>
</file>

<file path=xl/ctrlProps/ctrlProp77.xml><?xml version="1.0" encoding="utf-8"?>
<formControlPr xmlns="http://schemas.microsoft.com/office/spreadsheetml/2009/9/main" objectType="GBox" noThreeD="1"/>
</file>

<file path=xl/ctrlProps/ctrlProp78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データメニュー!$B$7" lockText="1" noThreeD="1"/>
</file>

<file path=xl/ctrlProps/ctrlProp9.xml><?xml version="1.0" encoding="utf-8"?>
<formControlPr xmlns="http://schemas.microsoft.com/office/spreadsheetml/2009/9/main" objectType="CheckBox" fmlaLink="データメニュー!$B$8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18</xdr:row>
          <xdr:rowOff>76200</xdr:rowOff>
        </xdr:from>
        <xdr:to>
          <xdr:col>38</xdr:col>
          <xdr:colOff>11430</xdr:colOff>
          <xdr:row>18</xdr:row>
          <xdr:rowOff>255270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43</xdr:row>
          <xdr:rowOff>45720</xdr:rowOff>
        </xdr:from>
        <xdr:to>
          <xdr:col>63</xdr:col>
          <xdr:colOff>0</xdr:colOff>
          <xdr:row>43</xdr:row>
          <xdr:rowOff>190500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0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43</xdr:row>
          <xdr:rowOff>45720</xdr:rowOff>
        </xdr:from>
        <xdr:to>
          <xdr:col>80</xdr:col>
          <xdr:colOff>53340</xdr:colOff>
          <xdr:row>43</xdr:row>
          <xdr:rowOff>190500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0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46</xdr:row>
          <xdr:rowOff>30480</xdr:rowOff>
        </xdr:from>
        <xdr:to>
          <xdr:col>63</xdr:col>
          <xdr:colOff>0</xdr:colOff>
          <xdr:row>46</xdr:row>
          <xdr:rowOff>167640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0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46</xdr:row>
          <xdr:rowOff>30480</xdr:rowOff>
        </xdr:from>
        <xdr:to>
          <xdr:col>80</xdr:col>
          <xdr:colOff>53340</xdr:colOff>
          <xdr:row>46</xdr:row>
          <xdr:rowOff>167640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0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46</xdr:row>
          <xdr:rowOff>30480</xdr:rowOff>
        </xdr:from>
        <xdr:to>
          <xdr:col>98</xdr:col>
          <xdr:colOff>53340</xdr:colOff>
          <xdr:row>46</xdr:row>
          <xdr:rowOff>167640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0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43</xdr:row>
          <xdr:rowOff>45720</xdr:rowOff>
        </xdr:from>
        <xdr:to>
          <xdr:col>45</xdr:col>
          <xdr:colOff>0</xdr:colOff>
          <xdr:row>43</xdr:row>
          <xdr:rowOff>190500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0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38</xdr:row>
          <xdr:rowOff>30480</xdr:rowOff>
        </xdr:from>
        <xdr:to>
          <xdr:col>47</xdr:col>
          <xdr:colOff>0</xdr:colOff>
          <xdr:row>38</xdr:row>
          <xdr:rowOff>205740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0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39</xdr:row>
          <xdr:rowOff>30480</xdr:rowOff>
        </xdr:from>
        <xdr:to>
          <xdr:col>47</xdr:col>
          <xdr:colOff>0</xdr:colOff>
          <xdr:row>39</xdr:row>
          <xdr:rowOff>205740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0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41</xdr:row>
          <xdr:rowOff>38100</xdr:rowOff>
        </xdr:from>
        <xdr:to>
          <xdr:col>47</xdr:col>
          <xdr:colOff>0</xdr:colOff>
          <xdr:row>41</xdr:row>
          <xdr:rowOff>217170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0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40</xdr:row>
          <xdr:rowOff>38100</xdr:rowOff>
        </xdr:from>
        <xdr:to>
          <xdr:col>47</xdr:col>
          <xdr:colOff>0</xdr:colOff>
          <xdr:row>40</xdr:row>
          <xdr:rowOff>217170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0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38</xdr:row>
          <xdr:rowOff>30480</xdr:rowOff>
        </xdr:from>
        <xdr:to>
          <xdr:col>55</xdr:col>
          <xdr:colOff>15240</xdr:colOff>
          <xdr:row>38</xdr:row>
          <xdr:rowOff>205740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0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42</xdr:row>
          <xdr:rowOff>30480</xdr:rowOff>
        </xdr:from>
        <xdr:to>
          <xdr:col>47</xdr:col>
          <xdr:colOff>0</xdr:colOff>
          <xdr:row>42</xdr:row>
          <xdr:rowOff>205740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0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46</xdr:row>
          <xdr:rowOff>30480</xdr:rowOff>
        </xdr:from>
        <xdr:to>
          <xdr:col>45</xdr:col>
          <xdr:colOff>0</xdr:colOff>
          <xdr:row>46</xdr:row>
          <xdr:rowOff>167640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0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43</xdr:row>
          <xdr:rowOff>45720</xdr:rowOff>
        </xdr:from>
        <xdr:to>
          <xdr:col>98</xdr:col>
          <xdr:colOff>53340</xdr:colOff>
          <xdr:row>43</xdr:row>
          <xdr:rowOff>190500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0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40</xdr:row>
          <xdr:rowOff>30480</xdr:rowOff>
        </xdr:from>
        <xdr:to>
          <xdr:col>55</xdr:col>
          <xdr:colOff>15240</xdr:colOff>
          <xdr:row>40</xdr:row>
          <xdr:rowOff>205740</xdr:rowOff>
        </xdr:to>
        <xdr:sp macro="" textlink="">
          <xdr:nvSpPr>
            <xdr:cNvPr id="5198" name="Check Box 78" hidden="1">
              <a:extLst>
                <a:ext uri="{63B3BB69-23CF-44E3-9099-C40C66FF867C}">
                  <a14:compatExt spid="_x0000_s5198"/>
                </a:ext>
                <a:ext uri="{FF2B5EF4-FFF2-40B4-BE49-F238E27FC236}">
                  <a16:creationId xmlns:a16="http://schemas.microsoft.com/office/drawing/2014/main" id="{00000000-0008-0000-0000-00004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52</xdr:row>
          <xdr:rowOff>38100</xdr:rowOff>
        </xdr:from>
        <xdr:to>
          <xdr:col>45</xdr:col>
          <xdr:colOff>0</xdr:colOff>
          <xdr:row>52</xdr:row>
          <xdr:rowOff>179070</xdr:rowOff>
        </xdr:to>
        <xdr:sp macro="" textlink="">
          <xdr:nvSpPr>
            <xdr:cNvPr id="5220" name="Check Box 100" hidden="1">
              <a:extLst>
                <a:ext uri="{63B3BB69-23CF-44E3-9099-C40C66FF867C}">
                  <a14:compatExt spid="_x0000_s5220"/>
                </a:ext>
                <a:ext uri="{FF2B5EF4-FFF2-40B4-BE49-F238E27FC236}">
                  <a16:creationId xmlns:a16="http://schemas.microsoft.com/office/drawing/2014/main" id="{00000000-0008-0000-0000-00006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52</xdr:row>
          <xdr:rowOff>38100</xdr:rowOff>
        </xdr:from>
        <xdr:to>
          <xdr:col>63</xdr:col>
          <xdr:colOff>0</xdr:colOff>
          <xdr:row>52</xdr:row>
          <xdr:rowOff>179070</xdr:rowOff>
        </xdr:to>
        <xdr:sp macro="" textlink="">
          <xdr:nvSpPr>
            <xdr:cNvPr id="5221" name="Check Box 101" hidden="1">
              <a:extLst>
                <a:ext uri="{63B3BB69-23CF-44E3-9099-C40C66FF867C}">
                  <a14:compatExt spid="_x0000_s5221"/>
                </a:ext>
                <a:ext uri="{FF2B5EF4-FFF2-40B4-BE49-F238E27FC236}">
                  <a16:creationId xmlns:a16="http://schemas.microsoft.com/office/drawing/2014/main" id="{00000000-0008-0000-0000-00006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52</xdr:row>
          <xdr:rowOff>38100</xdr:rowOff>
        </xdr:from>
        <xdr:to>
          <xdr:col>80</xdr:col>
          <xdr:colOff>53340</xdr:colOff>
          <xdr:row>52</xdr:row>
          <xdr:rowOff>179070</xdr:rowOff>
        </xdr:to>
        <xdr:sp macro="" textlink="">
          <xdr:nvSpPr>
            <xdr:cNvPr id="5222" name="Check Box 102" hidden="1">
              <a:extLst>
                <a:ext uri="{63B3BB69-23CF-44E3-9099-C40C66FF867C}">
                  <a14:compatExt spid="_x0000_s5222"/>
                </a:ext>
                <a:ext uri="{FF2B5EF4-FFF2-40B4-BE49-F238E27FC236}">
                  <a16:creationId xmlns:a16="http://schemas.microsoft.com/office/drawing/2014/main" id="{00000000-0008-0000-0000-00006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52</xdr:row>
          <xdr:rowOff>38100</xdr:rowOff>
        </xdr:from>
        <xdr:to>
          <xdr:col>98</xdr:col>
          <xdr:colOff>53340</xdr:colOff>
          <xdr:row>52</xdr:row>
          <xdr:rowOff>179070</xdr:rowOff>
        </xdr:to>
        <xdr:sp macro="" textlink="">
          <xdr:nvSpPr>
            <xdr:cNvPr id="5223" name="Check Box 103" hidden="1">
              <a:extLst>
                <a:ext uri="{63B3BB69-23CF-44E3-9099-C40C66FF867C}">
                  <a14:compatExt spid="_x0000_s5223"/>
                </a:ext>
                <a:ext uri="{FF2B5EF4-FFF2-40B4-BE49-F238E27FC236}">
                  <a16:creationId xmlns:a16="http://schemas.microsoft.com/office/drawing/2014/main" id="{00000000-0008-0000-0000-00006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52</xdr:col>
      <xdr:colOff>76198</xdr:colOff>
      <xdr:row>56</xdr:row>
      <xdr:rowOff>154871</xdr:rowOff>
    </xdr:from>
    <xdr:to>
      <xdr:col>116</xdr:col>
      <xdr:colOff>38100</xdr:colOff>
      <xdr:row>62</xdr:row>
      <xdr:rowOff>142874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038598" y="12661196"/>
          <a:ext cx="4838702" cy="113100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>
              <a:latin typeface="+mn-ea"/>
              <a:ea typeface="+mn-ea"/>
            </a:rPr>
            <a:t>※1</a:t>
          </a:r>
          <a:r>
            <a:rPr kumimoji="1" lang="ja-JP" altLang="en-US" sz="800">
              <a:latin typeface="+mn-ea"/>
              <a:ea typeface="+mn-ea"/>
            </a:rPr>
            <a:t>新規に口座振替をご希望のお客様は別途</a:t>
          </a:r>
          <a:r>
            <a:rPr kumimoji="1" lang="en-US" altLang="ja-JP" sz="800">
              <a:latin typeface="+mn-ea"/>
              <a:ea typeface="+mn-ea"/>
            </a:rPr>
            <a:t>"</a:t>
          </a:r>
          <a:r>
            <a:rPr kumimoji="1" lang="ja-JP" altLang="en-US" sz="800">
              <a:latin typeface="+mn-ea"/>
              <a:ea typeface="+mn-ea"/>
            </a:rPr>
            <a:t>預金口座振替依頼書</a:t>
          </a:r>
          <a:r>
            <a:rPr kumimoji="1" lang="en-US" altLang="ja-JP" sz="800">
              <a:latin typeface="+mn-ea"/>
              <a:ea typeface="+mn-ea"/>
            </a:rPr>
            <a:t>"</a:t>
          </a:r>
          <a:r>
            <a:rPr kumimoji="1" lang="ja-JP" altLang="en-US" sz="800">
              <a:latin typeface="+mn-ea"/>
              <a:ea typeface="+mn-ea"/>
            </a:rPr>
            <a:t>をご記入下さい。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en-US" altLang="ja-JP" sz="800">
              <a:latin typeface="+mn-ea"/>
              <a:ea typeface="+mn-ea"/>
            </a:rPr>
            <a:t>※2</a:t>
          </a:r>
          <a:r>
            <a:rPr kumimoji="1" lang="ja-JP" altLang="en-US" sz="800">
              <a:latin typeface="+mn-ea"/>
              <a:ea typeface="+mn-ea"/>
            </a:rPr>
            <a:t>電話回線の設置場所が複数ある場合は、設置場所ごとに申込書をご提出下さい。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en-US" altLang="ja-JP" sz="800">
              <a:latin typeface="+mn-ea"/>
              <a:ea typeface="+mn-ea"/>
            </a:rPr>
            <a:t>※3</a:t>
          </a:r>
          <a:r>
            <a:rPr kumimoji="1" lang="ja-JP" altLang="en-US" sz="800">
              <a:latin typeface="+mn-ea"/>
              <a:ea typeface="+mn-ea"/>
            </a:rPr>
            <a:t>＜解除の場合のみ＞番号案内トーキーをご希望の場合に案内する電話番号をご記入下さい。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en-US" sz="800">
              <a:latin typeface="+mn-ea"/>
              <a:ea typeface="+mn-ea"/>
            </a:rPr>
            <a:t>　　　なお、案内は外線からの着信時のみ行われます</a:t>
          </a:r>
          <a:endParaRPr kumimoji="1" lang="en-US" altLang="ja-JP" sz="800">
            <a:latin typeface="+mn-ea"/>
            <a:ea typeface="+mn-ea"/>
          </a:endParaRPr>
        </a:p>
        <a:p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ご記入頂いた個人情報は</a:t>
          </a:r>
          <a:r>
            <a:rPr kumimoji="1" lang="en-US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AICS</a:t>
          </a:r>
          <a:r>
            <a:rPr kumimoji="1" lang="ja-JP" altLang="ja-JP" sz="8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電話通信サービスに関する連絡・確認のみに使用し、この目的以外で利用することはございません。</a:t>
          </a:r>
          <a:endParaRPr lang="ja-JP" altLang="ja-JP" sz="800">
            <a:effectLst/>
            <a:latin typeface="+mn-ea"/>
            <a:ea typeface="+mn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22860</xdr:colOff>
          <xdr:row>27</xdr:row>
          <xdr:rowOff>7620</xdr:rowOff>
        </xdr:from>
        <xdr:to>
          <xdr:col>100</xdr:col>
          <xdr:colOff>26670</xdr:colOff>
          <xdr:row>27</xdr:row>
          <xdr:rowOff>201930</xdr:rowOff>
        </xdr:to>
        <xdr:sp macro="" textlink="">
          <xdr:nvSpPr>
            <xdr:cNvPr id="5273" name="Group Box 153" hidden="1">
              <a:extLst>
                <a:ext uri="{63B3BB69-23CF-44E3-9099-C40C66FF867C}">
                  <a14:compatExt spid="_x0000_s5273"/>
                </a:ext>
                <a:ext uri="{FF2B5EF4-FFF2-40B4-BE49-F238E27FC236}">
                  <a16:creationId xmlns:a16="http://schemas.microsoft.com/office/drawing/2014/main" id="{00000000-0008-0000-0000-00009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153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0</xdr:colOff>
          <xdr:row>39</xdr:row>
          <xdr:rowOff>30480</xdr:rowOff>
        </xdr:from>
        <xdr:to>
          <xdr:col>55</xdr:col>
          <xdr:colOff>15240</xdr:colOff>
          <xdr:row>39</xdr:row>
          <xdr:rowOff>205740</xdr:rowOff>
        </xdr:to>
        <xdr:sp macro="" textlink="">
          <xdr:nvSpPr>
            <xdr:cNvPr id="5325" name="Check Box 205" hidden="1">
              <a:extLst>
                <a:ext uri="{63B3BB69-23CF-44E3-9099-C40C66FF867C}">
                  <a14:compatExt spid="_x0000_s5325"/>
                </a:ext>
                <a:ext uri="{FF2B5EF4-FFF2-40B4-BE49-F238E27FC236}">
                  <a16:creationId xmlns:a16="http://schemas.microsoft.com/office/drawing/2014/main" id="{00000000-0008-0000-0000-0000C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xdr:twoCellAnchor editAs="oneCell">
    <xdr:from>
      <xdr:col>80</xdr:col>
      <xdr:colOff>43026</xdr:colOff>
      <xdr:row>61</xdr:row>
      <xdr:rowOff>0</xdr:rowOff>
    </xdr:from>
    <xdr:to>
      <xdr:col>100</xdr:col>
      <xdr:colOff>36422</xdr:colOff>
      <xdr:row>62</xdr:row>
      <xdr:rowOff>21844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9026" y="13649325"/>
          <a:ext cx="1517396" cy="25044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38</xdr:row>
          <xdr:rowOff>30480</xdr:rowOff>
        </xdr:from>
        <xdr:to>
          <xdr:col>65</xdr:col>
          <xdr:colOff>0</xdr:colOff>
          <xdr:row>38</xdr:row>
          <xdr:rowOff>205740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  <a:ext uri="{FF2B5EF4-FFF2-40B4-BE49-F238E27FC236}">
                  <a16:creationId xmlns:a16="http://schemas.microsoft.com/office/drawing/2014/main" id="{00000000-0008-0000-0000-0000E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39</xdr:row>
          <xdr:rowOff>22860</xdr:rowOff>
        </xdr:from>
        <xdr:to>
          <xdr:col>65</xdr:col>
          <xdr:colOff>0</xdr:colOff>
          <xdr:row>39</xdr:row>
          <xdr:rowOff>201930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  <a:ext uri="{FF2B5EF4-FFF2-40B4-BE49-F238E27FC236}">
                  <a16:creationId xmlns:a16="http://schemas.microsoft.com/office/drawing/2014/main" id="{00000000-0008-0000-0000-0000E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41</xdr:row>
          <xdr:rowOff>38100</xdr:rowOff>
        </xdr:from>
        <xdr:to>
          <xdr:col>65</xdr:col>
          <xdr:colOff>0</xdr:colOff>
          <xdr:row>41</xdr:row>
          <xdr:rowOff>217170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  <a:ext uri="{FF2B5EF4-FFF2-40B4-BE49-F238E27FC236}">
                  <a16:creationId xmlns:a16="http://schemas.microsoft.com/office/drawing/2014/main" id="{00000000-0008-0000-0000-0000E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40</xdr:row>
          <xdr:rowOff>30480</xdr:rowOff>
        </xdr:from>
        <xdr:to>
          <xdr:col>65</xdr:col>
          <xdr:colOff>0</xdr:colOff>
          <xdr:row>40</xdr:row>
          <xdr:rowOff>205740</xdr:rowOff>
        </xdr:to>
        <xdr:sp macro="" textlink="">
          <xdr:nvSpPr>
            <xdr:cNvPr id="5353" name="Check Box 233" hidden="1">
              <a:extLst>
                <a:ext uri="{63B3BB69-23CF-44E3-9099-C40C66FF867C}">
                  <a14:compatExt spid="_x0000_s5353"/>
                </a:ext>
                <a:ext uri="{FF2B5EF4-FFF2-40B4-BE49-F238E27FC236}">
                  <a16:creationId xmlns:a16="http://schemas.microsoft.com/office/drawing/2014/main" id="{00000000-0008-0000-0000-0000E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38</xdr:row>
          <xdr:rowOff>30480</xdr:rowOff>
        </xdr:from>
        <xdr:to>
          <xdr:col>73</xdr:col>
          <xdr:colOff>15240</xdr:colOff>
          <xdr:row>38</xdr:row>
          <xdr:rowOff>205740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  <a:ext uri="{FF2B5EF4-FFF2-40B4-BE49-F238E27FC236}">
                  <a16:creationId xmlns:a16="http://schemas.microsoft.com/office/drawing/2014/main" id="{00000000-0008-0000-0000-0000E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42</xdr:row>
          <xdr:rowOff>30480</xdr:rowOff>
        </xdr:from>
        <xdr:to>
          <xdr:col>65</xdr:col>
          <xdr:colOff>0</xdr:colOff>
          <xdr:row>42</xdr:row>
          <xdr:rowOff>205740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  <a:ext uri="{FF2B5EF4-FFF2-40B4-BE49-F238E27FC236}">
                  <a16:creationId xmlns:a16="http://schemas.microsoft.com/office/drawing/2014/main" id="{00000000-0008-0000-0000-0000E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40</xdr:row>
          <xdr:rowOff>30480</xdr:rowOff>
        </xdr:from>
        <xdr:to>
          <xdr:col>73</xdr:col>
          <xdr:colOff>15240</xdr:colOff>
          <xdr:row>40</xdr:row>
          <xdr:rowOff>205740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  <a:ext uri="{FF2B5EF4-FFF2-40B4-BE49-F238E27FC236}">
                  <a16:creationId xmlns:a16="http://schemas.microsoft.com/office/drawing/2014/main" id="{00000000-0008-0000-0000-0000E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0</xdr:colOff>
          <xdr:row>39</xdr:row>
          <xdr:rowOff>22860</xdr:rowOff>
        </xdr:from>
        <xdr:to>
          <xdr:col>73</xdr:col>
          <xdr:colOff>15240</xdr:colOff>
          <xdr:row>39</xdr:row>
          <xdr:rowOff>201930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  <a:ext uri="{FF2B5EF4-FFF2-40B4-BE49-F238E27FC236}">
                  <a16:creationId xmlns:a16="http://schemas.microsoft.com/office/drawing/2014/main" id="{00000000-0008-0000-0000-0000E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38</xdr:row>
          <xdr:rowOff>30480</xdr:rowOff>
        </xdr:from>
        <xdr:to>
          <xdr:col>82</xdr:col>
          <xdr:colOff>53340</xdr:colOff>
          <xdr:row>38</xdr:row>
          <xdr:rowOff>205740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  <a:ext uri="{FF2B5EF4-FFF2-40B4-BE49-F238E27FC236}">
                  <a16:creationId xmlns:a16="http://schemas.microsoft.com/office/drawing/2014/main" id="{00000000-0008-0000-0000-0000E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39</xdr:row>
          <xdr:rowOff>22860</xdr:rowOff>
        </xdr:from>
        <xdr:to>
          <xdr:col>82</xdr:col>
          <xdr:colOff>53340</xdr:colOff>
          <xdr:row>39</xdr:row>
          <xdr:rowOff>201930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  <a:ext uri="{FF2B5EF4-FFF2-40B4-BE49-F238E27FC236}">
                  <a16:creationId xmlns:a16="http://schemas.microsoft.com/office/drawing/2014/main" id="{00000000-0008-0000-0000-0000E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41</xdr:row>
          <xdr:rowOff>38100</xdr:rowOff>
        </xdr:from>
        <xdr:to>
          <xdr:col>82</xdr:col>
          <xdr:colOff>53340</xdr:colOff>
          <xdr:row>41</xdr:row>
          <xdr:rowOff>217170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  <a:ext uri="{FF2B5EF4-FFF2-40B4-BE49-F238E27FC236}">
                  <a16:creationId xmlns:a16="http://schemas.microsoft.com/office/drawing/2014/main" id="{00000000-0008-0000-0000-0000F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40</xdr:row>
          <xdr:rowOff>30480</xdr:rowOff>
        </xdr:from>
        <xdr:to>
          <xdr:col>82</xdr:col>
          <xdr:colOff>53340</xdr:colOff>
          <xdr:row>40</xdr:row>
          <xdr:rowOff>205740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  <a:ext uri="{FF2B5EF4-FFF2-40B4-BE49-F238E27FC236}">
                  <a16:creationId xmlns:a16="http://schemas.microsoft.com/office/drawing/2014/main" id="{00000000-0008-0000-0000-0000F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0</xdr:colOff>
          <xdr:row>38</xdr:row>
          <xdr:rowOff>30480</xdr:rowOff>
        </xdr:from>
        <xdr:to>
          <xdr:col>91</xdr:col>
          <xdr:colOff>15240</xdr:colOff>
          <xdr:row>38</xdr:row>
          <xdr:rowOff>205740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  <a:ext uri="{FF2B5EF4-FFF2-40B4-BE49-F238E27FC236}">
                  <a16:creationId xmlns:a16="http://schemas.microsoft.com/office/drawing/2014/main" id="{00000000-0008-0000-0000-0000F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42</xdr:row>
          <xdr:rowOff>30480</xdr:rowOff>
        </xdr:from>
        <xdr:to>
          <xdr:col>82</xdr:col>
          <xdr:colOff>53340</xdr:colOff>
          <xdr:row>42</xdr:row>
          <xdr:rowOff>205740</xdr:rowOff>
        </xdr:to>
        <xdr:sp macro="" textlink="">
          <xdr:nvSpPr>
            <xdr:cNvPr id="5363" name="Check Box 243" hidden="1">
              <a:extLst>
                <a:ext uri="{63B3BB69-23CF-44E3-9099-C40C66FF867C}">
                  <a14:compatExt spid="_x0000_s5363"/>
                </a:ext>
                <a:ext uri="{FF2B5EF4-FFF2-40B4-BE49-F238E27FC236}">
                  <a16:creationId xmlns:a16="http://schemas.microsoft.com/office/drawing/2014/main" id="{00000000-0008-0000-0000-0000F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0</xdr:colOff>
          <xdr:row>40</xdr:row>
          <xdr:rowOff>30480</xdr:rowOff>
        </xdr:from>
        <xdr:to>
          <xdr:col>91</xdr:col>
          <xdr:colOff>15240</xdr:colOff>
          <xdr:row>40</xdr:row>
          <xdr:rowOff>205740</xdr:rowOff>
        </xdr:to>
        <xdr:sp macro="" textlink="">
          <xdr:nvSpPr>
            <xdr:cNvPr id="5364" name="Check Box 244" hidden="1">
              <a:extLst>
                <a:ext uri="{63B3BB69-23CF-44E3-9099-C40C66FF867C}">
                  <a14:compatExt spid="_x0000_s5364"/>
                </a:ext>
                <a:ext uri="{FF2B5EF4-FFF2-40B4-BE49-F238E27FC236}">
                  <a16:creationId xmlns:a16="http://schemas.microsoft.com/office/drawing/2014/main" id="{00000000-0008-0000-0000-0000F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0</xdr:colOff>
          <xdr:row>39</xdr:row>
          <xdr:rowOff>22860</xdr:rowOff>
        </xdr:from>
        <xdr:to>
          <xdr:col>91</xdr:col>
          <xdr:colOff>15240</xdr:colOff>
          <xdr:row>39</xdr:row>
          <xdr:rowOff>201930</xdr:rowOff>
        </xdr:to>
        <xdr:sp macro="" textlink="">
          <xdr:nvSpPr>
            <xdr:cNvPr id="5365" name="Check Box 245" hidden="1">
              <a:extLst>
                <a:ext uri="{63B3BB69-23CF-44E3-9099-C40C66FF867C}">
                  <a14:compatExt spid="_x0000_s5365"/>
                </a:ext>
                <a:ext uri="{FF2B5EF4-FFF2-40B4-BE49-F238E27FC236}">
                  <a16:creationId xmlns:a16="http://schemas.microsoft.com/office/drawing/2014/main" id="{00000000-0008-0000-0000-0000F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38</xdr:row>
          <xdr:rowOff>30480</xdr:rowOff>
        </xdr:from>
        <xdr:to>
          <xdr:col>100</xdr:col>
          <xdr:colOff>53340</xdr:colOff>
          <xdr:row>38</xdr:row>
          <xdr:rowOff>205740</xdr:rowOff>
        </xdr:to>
        <xdr:sp macro="" textlink="">
          <xdr:nvSpPr>
            <xdr:cNvPr id="5366" name="Check Box 246" hidden="1">
              <a:extLst>
                <a:ext uri="{63B3BB69-23CF-44E3-9099-C40C66FF867C}">
                  <a14:compatExt spid="_x0000_s5366"/>
                </a:ext>
                <a:ext uri="{FF2B5EF4-FFF2-40B4-BE49-F238E27FC236}">
                  <a16:creationId xmlns:a16="http://schemas.microsoft.com/office/drawing/2014/main" id="{00000000-0008-0000-0000-0000F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39</xdr:row>
          <xdr:rowOff>22860</xdr:rowOff>
        </xdr:from>
        <xdr:to>
          <xdr:col>100</xdr:col>
          <xdr:colOff>53340</xdr:colOff>
          <xdr:row>39</xdr:row>
          <xdr:rowOff>201930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  <a:ext uri="{FF2B5EF4-FFF2-40B4-BE49-F238E27FC236}">
                  <a16:creationId xmlns:a16="http://schemas.microsoft.com/office/drawing/2014/main" id="{00000000-0008-0000-0000-0000F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41</xdr:row>
          <xdr:rowOff>38100</xdr:rowOff>
        </xdr:from>
        <xdr:to>
          <xdr:col>100</xdr:col>
          <xdr:colOff>53340</xdr:colOff>
          <xdr:row>41</xdr:row>
          <xdr:rowOff>217170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  <a:ext uri="{FF2B5EF4-FFF2-40B4-BE49-F238E27FC236}">
                  <a16:creationId xmlns:a16="http://schemas.microsoft.com/office/drawing/2014/main" id="{00000000-0008-0000-0000-0000F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40</xdr:row>
          <xdr:rowOff>30480</xdr:rowOff>
        </xdr:from>
        <xdr:to>
          <xdr:col>100</xdr:col>
          <xdr:colOff>53340</xdr:colOff>
          <xdr:row>40</xdr:row>
          <xdr:rowOff>205740</xdr:rowOff>
        </xdr:to>
        <xdr:sp macro="" textlink="">
          <xdr:nvSpPr>
            <xdr:cNvPr id="5369" name="Check Box 249" hidden="1">
              <a:extLst>
                <a:ext uri="{63B3BB69-23CF-44E3-9099-C40C66FF867C}">
                  <a14:compatExt spid="_x0000_s5369"/>
                </a:ext>
                <a:ext uri="{FF2B5EF4-FFF2-40B4-BE49-F238E27FC236}">
                  <a16:creationId xmlns:a16="http://schemas.microsoft.com/office/drawing/2014/main" id="{00000000-0008-0000-0000-0000F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0</xdr:colOff>
          <xdr:row>38</xdr:row>
          <xdr:rowOff>30480</xdr:rowOff>
        </xdr:from>
        <xdr:to>
          <xdr:col>109</xdr:col>
          <xdr:colOff>15240</xdr:colOff>
          <xdr:row>38</xdr:row>
          <xdr:rowOff>205740</xdr:rowOff>
        </xdr:to>
        <xdr:sp macro="" textlink="">
          <xdr:nvSpPr>
            <xdr:cNvPr id="5370" name="Check Box 250" hidden="1">
              <a:extLst>
                <a:ext uri="{63B3BB69-23CF-44E3-9099-C40C66FF867C}">
                  <a14:compatExt spid="_x0000_s5370"/>
                </a:ext>
                <a:ext uri="{FF2B5EF4-FFF2-40B4-BE49-F238E27FC236}">
                  <a16:creationId xmlns:a16="http://schemas.microsoft.com/office/drawing/2014/main" id="{00000000-0008-0000-0000-0000F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42</xdr:row>
          <xdr:rowOff>30480</xdr:rowOff>
        </xdr:from>
        <xdr:to>
          <xdr:col>100</xdr:col>
          <xdr:colOff>53340</xdr:colOff>
          <xdr:row>42</xdr:row>
          <xdr:rowOff>205740</xdr:rowOff>
        </xdr:to>
        <xdr:sp macro="" textlink="">
          <xdr:nvSpPr>
            <xdr:cNvPr id="5371" name="Check Box 251" hidden="1">
              <a:extLst>
                <a:ext uri="{63B3BB69-23CF-44E3-9099-C40C66FF867C}">
                  <a14:compatExt spid="_x0000_s5371"/>
                </a:ext>
                <a:ext uri="{FF2B5EF4-FFF2-40B4-BE49-F238E27FC236}">
                  <a16:creationId xmlns:a16="http://schemas.microsoft.com/office/drawing/2014/main" id="{00000000-0008-0000-0000-0000F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0</xdr:colOff>
          <xdr:row>40</xdr:row>
          <xdr:rowOff>30480</xdr:rowOff>
        </xdr:from>
        <xdr:to>
          <xdr:col>109</xdr:col>
          <xdr:colOff>15240</xdr:colOff>
          <xdr:row>40</xdr:row>
          <xdr:rowOff>205740</xdr:rowOff>
        </xdr:to>
        <xdr:sp macro="" textlink="">
          <xdr:nvSpPr>
            <xdr:cNvPr id="5372" name="Check Box 252" hidden="1">
              <a:extLst>
                <a:ext uri="{63B3BB69-23CF-44E3-9099-C40C66FF867C}">
                  <a14:compatExt spid="_x0000_s5372"/>
                </a:ext>
                <a:ext uri="{FF2B5EF4-FFF2-40B4-BE49-F238E27FC236}">
                  <a16:creationId xmlns:a16="http://schemas.microsoft.com/office/drawing/2014/main" id="{00000000-0008-0000-0000-0000F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104</xdr:col>
          <xdr:colOff>0</xdr:colOff>
          <xdr:row>39</xdr:row>
          <xdr:rowOff>22860</xdr:rowOff>
        </xdr:from>
        <xdr:to>
          <xdr:col>109</xdr:col>
          <xdr:colOff>15240</xdr:colOff>
          <xdr:row>39</xdr:row>
          <xdr:rowOff>201930</xdr:rowOff>
        </xdr:to>
        <xdr:sp macro="" textlink="">
          <xdr:nvSpPr>
            <xdr:cNvPr id="5373" name="Check Box 253" hidden="1">
              <a:extLst>
                <a:ext uri="{63B3BB69-23CF-44E3-9099-C40C66FF867C}">
                  <a14:compatExt spid="_x0000_s5373"/>
                </a:ext>
                <a:ext uri="{FF2B5EF4-FFF2-40B4-BE49-F238E27FC236}">
                  <a16:creationId xmlns:a16="http://schemas.microsoft.com/office/drawing/2014/main" id="{00000000-0008-0000-0000-0000F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45720</xdr:colOff>
          <xdr:row>45</xdr:row>
          <xdr:rowOff>38100</xdr:rowOff>
        </xdr:from>
        <xdr:to>
          <xdr:col>45</xdr:col>
          <xdr:colOff>0</xdr:colOff>
          <xdr:row>45</xdr:row>
          <xdr:rowOff>179070</xdr:rowOff>
        </xdr:to>
        <xdr:sp macro="" textlink="">
          <xdr:nvSpPr>
            <xdr:cNvPr id="5374" name="Check Box 254" hidden="1">
              <a:extLst>
                <a:ext uri="{63B3BB69-23CF-44E3-9099-C40C66FF867C}">
                  <a14:compatExt spid="_x0000_s5374"/>
                </a:ext>
                <a:ext uri="{FF2B5EF4-FFF2-40B4-BE49-F238E27FC236}">
                  <a16:creationId xmlns:a16="http://schemas.microsoft.com/office/drawing/2014/main" id="{00000000-0008-0000-0000-0000F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45720</xdr:colOff>
          <xdr:row>45</xdr:row>
          <xdr:rowOff>38100</xdr:rowOff>
        </xdr:from>
        <xdr:to>
          <xdr:col>63</xdr:col>
          <xdr:colOff>0</xdr:colOff>
          <xdr:row>45</xdr:row>
          <xdr:rowOff>179070</xdr:rowOff>
        </xdr:to>
        <xdr:sp macro="" textlink="">
          <xdr:nvSpPr>
            <xdr:cNvPr id="5375" name="Check Box 255" hidden="1">
              <a:extLst>
                <a:ext uri="{63B3BB69-23CF-44E3-9099-C40C66FF867C}">
                  <a14:compatExt spid="_x0000_s5375"/>
                </a:ext>
                <a:ext uri="{FF2B5EF4-FFF2-40B4-BE49-F238E27FC236}">
                  <a16:creationId xmlns:a16="http://schemas.microsoft.com/office/drawing/2014/main" id="{00000000-0008-0000-0000-0000F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</xdr:colOff>
          <xdr:row>45</xdr:row>
          <xdr:rowOff>38100</xdr:rowOff>
        </xdr:from>
        <xdr:to>
          <xdr:col>80</xdr:col>
          <xdr:colOff>53340</xdr:colOff>
          <xdr:row>45</xdr:row>
          <xdr:rowOff>179070</xdr:rowOff>
        </xdr:to>
        <xdr:sp macro="" textlink="">
          <xdr:nvSpPr>
            <xdr:cNvPr id="5376" name="Check Box 256" hidden="1">
              <a:extLst>
                <a:ext uri="{63B3BB69-23CF-44E3-9099-C40C66FF867C}">
                  <a14:compatExt spid="_x0000_s5376"/>
                </a:ext>
                <a:ext uri="{FF2B5EF4-FFF2-40B4-BE49-F238E27FC236}">
                  <a16:creationId xmlns:a16="http://schemas.microsoft.com/office/drawing/2014/main" id="{00000000-0008-0000-0000-00000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38100</xdr:colOff>
          <xdr:row>45</xdr:row>
          <xdr:rowOff>38100</xdr:rowOff>
        </xdr:from>
        <xdr:to>
          <xdr:col>98</xdr:col>
          <xdr:colOff>53340</xdr:colOff>
          <xdr:row>45</xdr:row>
          <xdr:rowOff>179070</xdr:rowOff>
        </xdr:to>
        <xdr:sp macro="" textlink="">
          <xdr:nvSpPr>
            <xdr:cNvPr id="5377" name="Check Box 257" hidden="1">
              <a:extLst>
                <a:ext uri="{63B3BB69-23CF-44E3-9099-C40C66FF867C}">
                  <a14:compatExt spid="_x0000_s5377"/>
                </a:ext>
                <a:ext uri="{FF2B5EF4-FFF2-40B4-BE49-F238E27FC236}">
                  <a16:creationId xmlns:a16="http://schemas.microsoft.com/office/drawing/2014/main" id="{00000000-0008-0000-0000-00000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36</xdr:row>
          <xdr:rowOff>0</xdr:rowOff>
        </xdr:from>
        <xdr:to>
          <xdr:col>59</xdr:col>
          <xdr:colOff>0</xdr:colOff>
          <xdr:row>36</xdr:row>
          <xdr:rowOff>217170</xdr:rowOff>
        </xdr:to>
        <xdr:sp macro="" textlink="">
          <xdr:nvSpPr>
            <xdr:cNvPr id="5390" name="Group Box 270" hidden="1">
              <a:extLst>
                <a:ext uri="{63B3BB69-23CF-44E3-9099-C40C66FF867C}">
                  <a14:compatExt spid="_x0000_s5390"/>
                </a:ext>
                <a:ext uri="{FF2B5EF4-FFF2-40B4-BE49-F238E27FC236}">
                  <a16:creationId xmlns:a16="http://schemas.microsoft.com/office/drawing/2014/main" id="{00000000-0008-0000-0000-00000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37</xdr:row>
          <xdr:rowOff>22860</xdr:rowOff>
        </xdr:from>
        <xdr:to>
          <xdr:col>59</xdr:col>
          <xdr:colOff>0</xdr:colOff>
          <xdr:row>38</xdr:row>
          <xdr:rowOff>0</xdr:rowOff>
        </xdr:to>
        <xdr:sp macro="" textlink="">
          <xdr:nvSpPr>
            <xdr:cNvPr id="5391" name="Group Box 271" hidden="1">
              <a:extLst>
                <a:ext uri="{63B3BB69-23CF-44E3-9099-C40C66FF867C}">
                  <a14:compatExt spid="_x0000_s5391"/>
                </a:ext>
                <a:ext uri="{FF2B5EF4-FFF2-40B4-BE49-F238E27FC236}">
                  <a16:creationId xmlns:a16="http://schemas.microsoft.com/office/drawing/2014/main" id="{00000000-0008-0000-0000-00000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36</xdr:row>
          <xdr:rowOff>0</xdr:rowOff>
        </xdr:from>
        <xdr:to>
          <xdr:col>77</xdr:col>
          <xdr:colOff>0</xdr:colOff>
          <xdr:row>36</xdr:row>
          <xdr:rowOff>205740</xdr:rowOff>
        </xdr:to>
        <xdr:sp macro="" textlink="">
          <xdr:nvSpPr>
            <xdr:cNvPr id="5392" name="Group Box 272" hidden="1">
              <a:extLst>
                <a:ext uri="{63B3BB69-23CF-44E3-9099-C40C66FF867C}">
                  <a14:compatExt spid="_x0000_s5392"/>
                </a:ext>
                <a:ext uri="{FF2B5EF4-FFF2-40B4-BE49-F238E27FC236}">
                  <a16:creationId xmlns:a16="http://schemas.microsoft.com/office/drawing/2014/main" id="{00000000-0008-0000-0000-00001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37</xdr:row>
          <xdr:rowOff>30480</xdr:rowOff>
        </xdr:from>
        <xdr:to>
          <xdr:col>77</xdr:col>
          <xdr:colOff>0</xdr:colOff>
          <xdr:row>38</xdr:row>
          <xdr:rowOff>11430</xdr:rowOff>
        </xdr:to>
        <xdr:sp macro="" textlink="">
          <xdr:nvSpPr>
            <xdr:cNvPr id="5393" name="Group Box 273" hidden="1">
              <a:extLst>
                <a:ext uri="{63B3BB69-23CF-44E3-9099-C40C66FF867C}">
                  <a14:compatExt spid="_x0000_s5393"/>
                </a:ext>
                <a:ext uri="{FF2B5EF4-FFF2-40B4-BE49-F238E27FC236}">
                  <a16:creationId xmlns:a16="http://schemas.microsoft.com/office/drawing/2014/main" id="{00000000-0008-0000-0000-00001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36</xdr:row>
          <xdr:rowOff>0</xdr:rowOff>
        </xdr:from>
        <xdr:to>
          <xdr:col>95</xdr:col>
          <xdr:colOff>0</xdr:colOff>
          <xdr:row>36</xdr:row>
          <xdr:rowOff>205740</xdr:rowOff>
        </xdr:to>
        <xdr:sp macro="" textlink="">
          <xdr:nvSpPr>
            <xdr:cNvPr id="5394" name="Group Box 274" hidden="1">
              <a:extLst>
                <a:ext uri="{63B3BB69-23CF-44E3-9099-C40C66FF867C}">
                  <a14:compatExt spid="_x0000_s5394"/>
                </a:ext>
                <a:ext uri="{FF2B5EF4-FFF2-40B4-BE49-F238E27FC236}">
                  <a16:creationId xmlns:a16="http://schemas.microsoft.com/office/drawing/2014/main" id="{00000000-0008-0000-0000-00001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37</xdr:row>
          <xdr:rowOff>22860</xdr:rowOff>
        </xdr:from>
        <xdr:to>
          <xdr:col>95</xdr:col>
          <xdr:colOff>0</xdr:colOff>
          <xdr:row>38</xdr:row>
          <xdr:rowOff>11430</xdr:rowOff>
        </xdr:to>
        <xdr:sp macro="" textlink="">
          <xdr:nvSpPr>
            <xdr:cNvPr id="5395" name="Group Box 275" hidden="1">
              <a:extLst>
                <a:ext uri="{63B3BB69-23CF-44E3-9099-C40C66FF867C}">
                  <a14:compatExt spid="_x0000_s5395"/>
                </a:ext>
                <a:ext uri="{FF2B5EF4-FFF2-40B4-BE49-F238E27FC236}">
                  <a16:creationId xmlns:a16="http://schemas.microsoft.com/office/drawing/2014/main" id="{00000000-0008-0000-0000-000013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36</xdr:row>
          <xdr:rowOff>0</xdr:rowOff>
        </xdr:from>
        <xdr:to>
          <xdr:col>113</xdr:col>
          <xdr:colOff>0</xdr:colOff>
          <xdr:row>36</xdr:row>
          <xdr:rowOff>205740</xdr:rowOff>
        </xdr:to>
        <xdr:sp macro="" textlink="">
          <xdr:nvSpPr>
            <xdr:cNvPr id="5396" name="Group Box 276" hidden="1">
              <a:extLst>
                <a:ext uri="{63B3BB69-23CF-44E3-9099-C40C66FF867C}">
                  <a14:compatExt spid="_x0000_s5396"/>
                </a:ext>
                <a:ext uri="{FF2B5EF4-FFF2-40B4-BE49-F238E27FC236}">
                  <a16:creationId xmlns:a16="http://schemas.microsoft.com/office/drawing/2014/main" id="{00000000-0008-0000-0000-00001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7620</xdr:colOff>
          <xdr:row>37</xdr:row>
          <xdr:rowOff>30480</xdr:rowOff>
        </xdr:from>
        <xdr:to>
          <xdr:col>113</xdr:col>
          <xdr:colOff>0</xdr:colOff>
          <xdr:row>38</xdr:row>
          <xdr:rowOff>11430</xdr:rowOff>
        </xdr:to>
        <xdr:sp macro="" textlink="">
          <xdr:nvSpPr>
            <xdr:cNvPr id="5397" name="Group Box 277" hidden="1">
              <a:extLst>
                <a:ext uri="{63B3BB69-23CF-44E3-9099-C40C66FF867C}">
                  <a14:compatExt spid="_x0000_s5397"/>
                </a:ext>
                <a:ext uri="{FF2B5EF4-FFF2-40B4-BE49-F238E27FC236}">
                  <a16:creationId xmlns:a16="http://schemas.microsoft.com/office/drawing/2014/main" id="{00000000-0008-0000-0000-00001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38100</xdr:colOff>
          <xdr:row>27</xdr:row>
          <xdr:rowOff>38100</xdr:rowOff>
        </xdr:from>
        <xdr:to>
          <xdr:col>56</xdr:col>
          <xdr:colOff>49530</xdr:colOff>
          <xdr:row>27</xdr:row>
          <xdr:rowOff>179070</xdr:rowOff>
        </xdr:to>
        <xdr:sp macro="" textlink="">
          <xdr:nvSpPr>
            <xdr:cNvPr id="5399" name="Check Box 279" hidden="1">
              <a:extLst>
                <a:ext uri="{63B3BB69-23CF-44E3-9099-C40C66FF867C}">
                  <a14:compatExt spid="_x0000_s5399"/>
                </a:ext>
                <a:ext uri="{FF2B5EF4-FFF2-40B4-BE49-F238E27FC236}">
                  <a16:creationId xmlns:a16="http://schemas.microsoft.com/office/drawing/2014/main" id="{00000000-0008-0000-0000-00001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１期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7620</xdr:colOff>
          <xdr:row>27</xdr:row>
          <xdr:rowOff>38100</xdr:rowOff>
        </xdr:from>
        <xdr:to>
          <xdr:col>63</xdr:col>
          <xdr:colOff>15240</xdr:colOff>
          <xdr:row>27</xdr:row>
          <xdr:rowOff>179070</xdr:rowOff>
        </xdr:to>
        <xdr:sp macro="" textlink="">
          <xdr:nvSpPr>
            <xdr:cNvPr id="5400" name="Check Box 280" hidden="1">
              <a:extLst>
                <a:ext uri="{63B3BB69-23CF-44E3-9099-C40C66FF867C}">
                  <a14:compatExt spid="_x0000_s5400"/>
                </a:ext>
                <a:ext uri="{FF2B5EF4-FFF2-40B4-BE49-F238E27FC236}">
                  <a16:creationId xmlns:a16="http://schemas.microsoft.com/office/drawing/2014/main" id="{00000000-0008-0000-0000-00001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22860</xdr:colOff>
          <xdr:row>27</xdr:row>
          <xdr:rowOff>38100</xdr:rowOff>
        </xdr:from>
        <xdr:to>
          <xdr:col>74</xdr:col>
          <xdr:colOff>11430</xdr:colOff>
          <xdr:row>27</xdr:row>
          <xdr:rowOff>179070</xdr:rowOff>
        </xdr:to>
        <xdr:sp macro="" textlink="">
          <xdr:nvSpPr>
            <xdr:cNvPr id="5401" name="Check Box 281" hidden="1">
              <a:extLst>
                <a:ext uri="{63B3BB69-23CF-44E3-9099-C40C66FF867C}">
                  <a14:compatExt spid="_x0000_s5401"/>
                </a:ext>
                <a:ext uri="{FF2B5EF4-FFF2-40B4-BE49-F238E27FC236}">
                  <a16:creationId xmlns:a16="http://schemas.microsoft.com/office/drawing/2014/main" id="{00000000-0008-0000-0000-000019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南ウイング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60960</xdr:colOff>
          <xdr:row>27</xdr:row>
          <xdr:rowOff>38100</xdr:rowOff>
        </xdr:from>
        <xdr:to>
          <xdr:col>84</xdr:col>
          <xdr:colOff>49530</xdr:colOff>
          <xdr:row>27</xdr:row>
          <xdr:rowOff>179070</xdr:rowOff>
        </xdr:to>
        <xdr:sp macro="" textlink="">
          <xdr:nvSpPr>
            <xdr:cNvPr id="5402" name="Check Box 282" hidden="1">
              <a:extLst>
                <a:ext uri="{63B3BB69-23CF-44E3-9099-C40C66FF867C}">
                  <a14:compatExt spid="_x0000_s5402"/>
                </a:ext>
                <a:ext uri="{FF2B5EF4-FFF2-40B4-BE49-F238E27FC236}">
                  <a16:creationId xmlns:a16="http://schemas.microsoft.com/office/drawing/2014/main" id="{00000000-0008-0000-0000-00001A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５サテライト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22860</xdr:colOff>
          <xdr:row>27</xdr:row>
          <xdr:rowOff>38100</xdr:rowOff>
        </xdr:from>
        <xdr:to>
          <xdr:col>95</xdr:col>
          <xdr:colOff>11430</xdr:colOff>
          <xdr:row>27</xdr:row>
          <xdr:rowOff>179070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  <a:ext uri="{FF2B5EF4-FFF2-40B4-BE49-F238E27FC236}">
                  <a16:creationId xmlns:a16="http://schemas.microsoft.com/office/drawing/2014/main" id="{00000000-0008-0000-0000-00001B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ｽｶｲｾﾝﾀｰ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37</xdr:col>
          <xdr:colOff>0</xdr:colOff>
          <xdr:row>22</xdr:row>
          <xdr:rowOff>0</xdr:rowOff>
        </xdr:to>
        <xdr:sp macro="" textlink="">
          <xdr:nvSpPr>
            <xdr:cNvPr id="5406" name="Group Box 286" hidden="1">
              <a:extLst>
                <a:ext uri="{63B3BB69-23CF-44E3-9099-C40C66FF867C}">
                  <a14:compatExt spid="_x0000_s5406"/>
                </a:ext>
                <a:ext uri="{FF2B5EF4-FFF2-40B4-BE49-F238E27FC236}">
                  <a16:creationId xmlns:a16="http://schemas.microsoft.com/office/drawing/2014/main" id="{00000000-0008-0000-0000-00001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286</a:t>
              </a:r>
            </a:p>
          </xdr:txBody>
        </xdr:sp>
        <xdr:clientData/>
      </xdr:twoCellAnchor>
    </mc:Choice>
    <mc:Fallback/>
  </mc:AlternateContent>
  <xdr:twoCellAnchor>
    <xdr:from>
      <xdr:col>92</xdr:col>
      <xdr:colOff>38100</xdr:colOff>
      <xdr:row>1</xdr:row>
      <xdr:rowOff>167100</xdr:rowOff>
    </xdr:from>
    <xdr:to>
      <xdr:col>101</xdr:col>
      <xdr:colOff>0</xdr:colOff>
      <xdr:row>2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7048500" y="167100"/>
          <a:ext cx="647700" cy="25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>
              <a:solidFill>
                <a:schemeClr val="bg1"/>
              </a:solidFill>
              <a:latin typeface="+mn-ea"/>
              <a:ea typeface="+mn-ea"/>
              <a:cs typeface="メイリオ" panose="020B0604030504040204" pitchFamily="50" charset="-128"/>
            </a:rPr>
            <a:t>Ver4.2</a:t>
          </a:r>
          <a:endParaRPr kumimoji="1" lang="ja-JP" altLang="en-US" sz="1000">
            <a:solidFill>
              <a:schemeClr val="bg1"/>
            </a:solidFill>
            <a:latin typeface="+mn-ea"/>
            <a:ea typeface="+mn-ea"/>
            <a:cs typeface="メイリオ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12</xdr:row>
          <xdr:rowOff>0</xdr:rowOff>
        </xdr:from>
        <xdr:to>
          <xdr:col>46</xdr:col>
          <xdr:colOff>0</xdr:colOff>
          <xdr:row>14</xdr:row>
          <xdr:rowOff>0</xdr:rowOff>
        </xdr:to>
        <xdr:sp macro="" textlink="">
          <xdr:nvSpPr>
            <xdr:cNvPr id="5407" name="Group Box 287" hidden="1">
              <a:extLst>
                <a:ext uri="{63B3BB69-23CF-44E3-9099-C40C66FF867C}">
                  <a14:compatExt spid="_x0000_s5407"/>
                </a:ext>
                <a:ext uri="{FF2B5EF4-FFF2-40B4-BE49-F238E27FC236}">
                  <a16:creationId xmlns:a16="http://schemas.microsoft.com/office/drawing/2014/main" id="{00000000-0008-0000-0000-00001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287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0</xdr:colOff>
          <xdr:row>49</xdr:row>
          <xdr:rowOff>7620</xdr:rowOff>
        </xdr:from>
        <xdr:to>
          <xdr:col>57</xdr:col>
          <xdr:colOff>49530</xdr:colOff>
          <xdr:row>51</xdr:row>
          <xdr:rowOff>26670</xdr:rowOff>
        </xdr:to>
        <xdr:sp macro="" textlink="">
          <xdr:nvSpPr>
            <xdr:cNvPr id="5413" name="Group Box 293" hidden="1">
              <a:extLst>
                <a:ext uri="{63B3BB69-23CF-44E3-9099-C40C66FF867C}">
                  <a14:compatExt spid="_x0000_s5413"/>
                </a:ext>
                <a:ext uri="{FF2B5EF4-FFF2-40B4-BE49-F238E27FC236}">
                  <a16:creationId xmlns:a16="http://schemas.microsoft.com/office/drawing/2014/main" id="{00000000-0008-0000-0000-00002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49</xdr:row>
          <xdr:rowOff>0</xdr:rowOff>
        </xdr:from>
        <xdr:to>
          <xdr:col>76</xdr:col>
          <xdr:colOff>0</xdr:colOff>
          <xdr:row>51</xdr:row>
          <xdr:rowOff>38100</xdr:rowOff>
        </xdr:to>
        <xdr:sp macro="" textlink="">
          <xdr:nvSpPr>
            <xdr:cNvPr id="5414" name="Group Box 294" hidden="1">
              <a:extLst>
                <a:ext uri="{63B3BB69-23CF-44E3-9099-C40C66FF867C}">
                  <a14:compatExt spid="_x0000_s5414"/>
                </a:ext>
                <a:ext uri="{FF2B5EF4-FFF2-40B4-BE49-F238E27FC236}">
                  <a16:creationId xmlns:a16="http://schemas.microsoft.com/office/drawing/2014/main" id="{00000000-0008-0000-0000-00002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7620</xdr:colOff>
          <xdr:row>48</xdr:row>
          <xdr:rowOff>220980</xdr:rowOff>
        </xdr:from>
        <xdr:to>
          <xdr:col>93</xdr:col>
          <xdr:colOff>15240</xdr:colOff>
          <xdr:row>51</xdr:row>
          <xdr:rowOff>49530</xdr:rowOff>
        </xdr:to>
        <xdr:sp macro="" textlink="">
          <xdr:nvSpPr>
            <xdr:cNvPr id="5415" name="Group Box 295" hidden="1">
              <a:extLst>
                <a:ext uri="{63B3BB69-23CF-44E3-9099-C40C66FF867C}">
                  <a14:compatExt spid="_x0000_s5415"/>
                </a:ext>
                <a:ext uri="{FF2B5EF4-FFF2-40B4-BE49-F238E27FC236}">
                  <a16:creationId xmlns:a16="http://schemas.microsoft.com/office/drawing/2014/main" id="{00000000-0008-0000-0000-000027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48</xdr:row>
          <xdr:rowOff>220980</xdr:rowOff>
        </xdr:from>
        <xdr:to>
          <xdr:col>111</xdr:col>
          <xdr:colOff>26670</xdr:colOff>
          <xdr:row>51</xdr:row>
          <xdr:rowOff>64770</xdr:rowOff>
        </xdr:to>
        <xdr:sp macro="" textlink="">
          <xdr:nvSpPr>
            <xdr:cNvPr id="5416" name="Group Box 296" hidden="1">
              <a:extLst>
                <a:ext uri="{63B3BB69-23CF-44E3-9099-C40C66FF867C}">
                  <a14:compatExt spid="_x0000_s5416"/>
                </a:ext>
                <a:ext uri="{FF2B5EF4-FFF2-40B4-BE49-F238E27FC236}">
                  <a16:creationId xmlns:a16="http://schemas.microsoft.com/office/drawing/2014/main" id="{00000000-0008-0000-0000-000028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296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36</xdr:row>
          <xdr:rowOff>0</xdr:rowOff>
        </xdr:from>
        <xdr:to>
          <xdr:col>77</xdr:col>
          <xdr:colOff>0</xdr:colOff>
          <xdr:row>36</xdr:row>
          <xdr:rowOff>217170</xdr:rowOff>
        </xdr:to>
        <xdr:sp macro="" textlink="">
          <xdr:nvSpPr>
            <xdr:cNvPr id="5420" name="Group Box 300" hidden="1">
              <a:extLst>
                <a:ext uri="{63B3BB69-23CF-44E3-9099-C40C66FF867C}">
                  <a14:compatExt spid="_x0000_s5420"/>
                </a:ext>
                <a:ext uri="{FF2B5EF4-FFF2-40B4-BE49-F238E27FC236}">
                  <a16:creationId xmlns:a16="http://schemas.microsoft.com/office/drawing/2014/main" id="{00000000-0008-0000-0000-00002C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36</xdr:row>
          <xdr:rowOff>0</xdr:rowOff>
        </xdr:from>
        <xdr:to>
          <xdr:col>95</xdr:col>
          <xdr:colOff>0</xdr:colOff>
          <xdr:row>36</xdr:row>
          <xdr:rowOff>217170</xdr:rowOff>
        </xdr:to>
        <xdr:sp macro="" textlink="">
          <xdr:nvSpPr>
            <xdr:cNvPr id="5421" name="Group Box 301" hidden="1">
              <a:extLst>
                <a:ext uri="{63B3BB69-23CF-44E3-9099-C40C66FF867C}">
                  <a14:compatExt spid="_x0000_s5421"/>
                </a:ext>
                <a:ext uri="{FF2B5EF4-FFF2-40B4-BE49-F238E27FC236}">
                  <a16:creationId xmlns:a16="http://schemas.microsoft.com/office/drawing/2014/main" id="{00000000-0008-0000-0000-00002D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36</xdr:row>
          <xdr:rowOff>0</xdr:rowOff>
        </xdr:from>
        <xdr:to>
          <xdr:col>113</xdr:col>
          <xdr:colOff>0</xdr:colOff>
          <xdr:row>36</xdr:row>
          <xdr:rowOff>217170</xdr:rowOff>
        </xdr:to>
        <xdr:sp macro="" textlink="">
          <xdr:nvSpPr>
            <xdr:cNvPr id="5422" name="Group Box 302" hidden="1">
              <a:extLst>
                <a:ext uri="{63B3BB69-23CF-44E3-9099-C40C66FF867C}">
                  <a14:compatExt spid="_x0000_s5422"/>
                </a:ext>
                <a:ext uri="{FF2B5EF4-FFF2-40B4-BE49-F238E27FC236}">
                  <a16:creationId xmlns:a16="http://schemas.microsoft.com/office/drawing/2014/main" id="{00000000-0008-0000-0000-00002E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37</xdr:row>
          <xdr:rowOff>22860</xdr:rowOff>
        </xdr:from>
        <xdr:to>
          <xdr:col>77</xdr:col>
          <xdr:colOff>0</xdr:colOff>
          <xdr:row>38</xdr:row>
          <xdr:rowOff>0</xdr:rowOff>
        </xdr:to>
        <xdr:sp macro="" textlink="">
          <xdr:nvSpPr>
            <xdr:cNvPr id="5423" name="Group Box 303" hidden="1">
              <a:extLst>
                <a:ext uri="{63B3BB69-23CF-44E3-9099-C40C66FF867C}">
                  <a14:compatExt spid="_x0000_s5423"/>
                </a:ext>
                <a:ext uri="{FF2B5EF4-FFF2-40B4-BE49-F238E27FC236}">
                  <a16:creationId xmlns:a16="http://schemas.microsoft.com/office/drawing/2014/main" id="{00000000-0008-0000-0000-00002F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37</xdr:row>
          <xdr:rowOff>22860</xdr:rowOff>
        </xdr:from>
        <xdr:to>
          <xdr:col>95</xdr:col>
          <xdr:colOff>0</xdr:colOff>
          <xdr:row>38</xdr:row>
          <xdr:rowOff>0</xdr:rowOff>
        </xdr:to>
        <xdr:sp macro="" textlink="">
          <xdr:nvSpPr>
            <xdr:cNvPr id="5424" name="Group Box 304" hidden="1">
              <a:extLst>
                <a:ext uri="{63B3BB69-23CF-44E3-9099-C40C66FF867C}">
                  <a14:compatExt spid="_x0000_s5424"/>
                </a:ext>
                <a:ext uri="{FF2B5EF4-FFF2-40B4-BE49-F238E27FC236}">
                  <a16:creationId xmlns:a16="http://schemas.microsoft.com/office/drawing/2014/main" id="{00000000-0008-0000-0000-000030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37</xdr:row>
          <xdr:rowOff>22860</xdr:rowOff>
        </xdr:from>
        <xdr:to>
          <xdr:col>113</xdr:col>
          <xdr:colOff>0</xdr:colOff>
          <xdr:row>38</xdr:row>
          <xdr:rowOff>0</xdr:rowOff>
        </xdr:to>
        <xdr:sp macro="" textlink="">
          <xdr:nvSpPr>
            <xdr:cNvPr id="5425" name="Group Box 305" hidden="1">
              <a:extLst>
                <a:ext uri="{63B3BB69-23CF-44E3-9099-C40C66FF867C}">
                  <a14:compatExt spid="_x0000_s5425"/>
                </a:ext>
                <a:ext uri="{FF2B5EF4-FFF2-40B4-BE49-F238E27FC236}">
                  <a16:creationId xmlns:a16="http://schemas.microsoft.com/office/drawing/2014/main" id="{00000000-0008-0000-0000-000031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59</xdr:col>
          <xdr:colOff>0</xdr:colOff>
          <xdr:row>37</xdr:row>
          <xdr:rowOff>22860</xdr:rowOff>
        </xdr:from>
        <xdr:to>
          <xdr:col>77</xdr:col>
          <xdr:colOff>0</xdr:colOff>
          <xdr:row>38</xdr:row>
          <xdr:rowOff>0</xdr:rowOff>
        </xdr:to>
        <xdr:sp macro="" textlink="">
          <xdr:nvSpPr>
            <xdr:cNvPr id="5428" name="Group Box 308" hidden="1">
              <a:extLst>
                <a:ext uri="{63B3BB69-23CF-44E3-9099-C40C66FF867C}">
                  <a14:compatExt spid="_x0000_s5428"/>
                </a:ext>
                <a:ext uri="{FF2B5EF4-FFF2-40B4-BE49-F238E27FC236}">
                  <a16:creationId xmlns:a16="http://schemas.microsoft.com/office/drawing/2014/main" id="{00000000-0008-0000-0000-000034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0</xdr:colOff>
          <xdr:row>37</xdr:row>
          <xdr:rowOff>22860</xdr:rowOff>
        </xdr:from>
        <xdr:to>
          <xdr:col>95</xdr:col>
          <xdr:colOff>0</xdr:colOff>
          <xdr:row>38</xdr:row>
          <xdr:rowOff>0</xdr:rowOff>
        </xdr:to>
        <xdr:sp macro="" textlink="">
          <xdr:nvSpPr>
            <xdr:cNvPr id="5429" name="Group Box 309" hidden="1">
              <a:extLst>
                <a:ext uri="{63B3BB69-23CF-44E3-9099-C40C66FF867C}">
                  <a14:compatExt spid="_x0000_s5429"/>
                </a:ext>
                <a:ext uri="{FF2B5EF4-FFF2-40B4-BE49-F238E27FC236}">
                  <a16:creationId xmlns:a16="http://schemas.microsoft.com/office/drawing/2014/main" id="{00000000-0008-0000-0000-000035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0</xdr:colOff>
          <xdr:row>37</xdr:row>
          <xdr:rowOff>22860</xdr:rowOff>
        </xdr:from>
        <xdr:to>
          <xdr:col>113</xdr:col>
          <xdr:colOff>0</xdr:colOff>
          <xdr:row>38</xdr:row>
          <xdr:rowOff>0</xdr:rowOff>
        </xdr:to>
        <xdr:sp macro="" textlink="">
          <xdr:nvSpPr>
            <xdr:cNvPr id="5430" name="Group Box 310" hidden="1">
              <a:extLst>
                <a:ext uri="{63B3BB69-23CF-44E3-9099-C40C66FF867C}">
                  <a14:compatExt spid="_x0000_s5430"/>
                </a:ext>
                <a:ext uri="{FF2B5EF4-FFF2-40B4-BE49-F238E27FC236}">
                  <a16:creationId xmlns:a16="http://schemas.microsoft.com/office/drawing/2014/main" id="{00000000-0008-0000-0000-000036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グループ 271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M63"/>
  <sheetViews>
    <sheetView tabSelected="1" topLeftCell="A2" workbookViewId="0">
      <selection activeCell="W13" sqref="W13:AT14"/>
    </sheetView>
  </sheetViews>
  <sheetFormatPr defaultColWidth="9" defaultRowHeight="17.399999999999999" x14ac:dyDescent="0.2"/>
  <cols>
    <col min="1" max="116" width="1" style="2" customWidth="1"/>
    <col min="117" max="16384" width="9" style="2"/>
  </cols>
  <sheetData>
    <row r="1" spans="1:117" hidden="1" x14ac:dyDescent="0.2">
      <c r="A1" s="5" t="s">
        <v>210</v>
      </c>
    </row>
    <row r="2" spans="1:117" ht="33" customHeight="1" x14ac:dyDescent="0.15">
      <c r="A2" s="10"/>
      <c r="B2" s="10"/>
      <c r="C2" s="395" t="s">
        <v>106</v>
      </c>
      <c r="D2" s="395"/>
      <c r="E2" s="395"/>
      <c r="F2" s="395"/>
      <c r="G2" s="395"/>
      <c r="H2" s="395"/>
      <c r="I2" s="395"/>
      <c r="J2" s="395"/>
      <c r="K2" s="395"/>
      <c r="L2" s="395"/>
      <c r="M2" s="395"/>
      <c r="N2" s="395"/>
      <c r="O2" s="395"/>
      <c r="P2" s="395"/>
      <c r="Q2" s="395"/>
      <c r="R2" s="395"/>
      <c r="S2" s="395"/>
      <c r="T2" s="395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  <c r="AG2" s="395"/>
      <c r="AH2" s="395"/>
      <c r="AI2" s="395"/>
      <c r="AJ2" s="395"/>
      <c r="AK2" s="395"/>
      <c r="AL2" s="395"/>
      <c r="AM2" s="395"/>
      <c r="AN2" s="395"/>
      <c r="AO2" s="395"/>
      <c r="AP2" s="395"/>
      <c r="AQ2" s="395"/>
      <c r="AR2" s="395"/>
      <c r="AS2" s="395"/>
      <c r="AT2" s="395"/>
      <c r="AU2" s="395"/>
      <c r="AV2" s="395"/>
      <c r="AW2" s="395"/>
      <c r="AX2" s="395"/>
      <c r="AY2" s="395"/>
      <c r="AZ2" s="395"/>
      <c r="BA2" s="395"/>
      <c r="BB2" s="395"/>
      <c r="BC2" s="395"/>
      <c r="BD2" s="395"/>
      <c r="BE2" s="395"/>
      <c r="BF2" s="395"/>
      <c r="BG2" s="395"/>
      <c r="BH2" s="395"/>
      <c r="BI2" s="395"/>
      <c r="BJ2" s="395"/>
      <c r="BK2" s="395"/>
      <c r="BL2" s="395"/>
      <c r="BM2" s="395"/>
      <c r="BN2" s="395"/>
      <c r="BO2" s="395"/>
      <c r="BP2" s="395"/>
      <c r="BQ2" s="395"/>
      <c r="BR2" s="395"/>
      <c r="BS2" s="395"/>
      <c r="BT2" s="395"/>
      <c r="BU2" s="395"/>
      <c r="BV2" s="395"/>
      <c r="BW2" s="395"/>
      <c r="BX2" s="395"/>
      <c r="BY2" s="395"/>
      <c r="BZ2" s="395"/>
      <c r="CA2" s="395"/>
      <c r="CB2" s="393" t="s">
        <v>79</v>
      </c>
      <c r="CC2" s="393"/>
      <c r="CD2" s="394" t="str">
        <f>W13</f>
        <v>解除</v>
      </c>
      <c r="CE2" s="394"/>
      <c r="CF2" s="394"/>
      <c r="CG2" s="394"/>
      <c r="CH2" s="394"/>
      <c r="CI2" s="394"/>
      <c r="CJ2" s="394"/>
      <c r="CK2" s="394"/>
      <c r="CL2" s="394"/>
      <c r="CM2" s="393" t="s">
        <v>78</v>
      </c>
      <c r="CN2" s="393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11"/>
      <c r="DL2" s="35"/>
      <c r="DM2" s="3"/>
    </row>
    <row r="3" spans="1:117" ht="15" customHeight="1" x14ac:dyDescent="0.2">
      <c r="A3" s="10"/>
      <c r="B3" s="10"/>
      <c r="C3" s="46" t="s">
        <v>73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0"/>
      <c r="DK3" s="10"/>
      <c r="DL3" s="11"/>
      <c r="DM3" s="3"/>
    </row>
    <row r="4" spans="1:117" ht="15" customHeight="1" x14ac:dyDescent="0.2">
      <c r="A4" s="10"/>
      <c r="B4" s="10"/>
      <c r="C4" s="11"/>
      <c r="D4" s="11"/>
      <c r="E4" s="47" t="s">
        <v>80</v>
      </c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  <c r="AS4" s="38"/>
      <c r="AT4" s="38"/>
      <c r="AU4" s="38"/>
      <c r="AV4" s="38"/>
      <c r="AW4" s="38"/>
      <c r="AX4" s="38"/>
      <c r="AY4" s="38"/>
      <c r="AZ4" s="38"/>
      <c r="BA4" s="38"/>
      <c r="BB4" s="38"/>
      <c r="BC4" s="38"/>
      <c r="BD4" s="38"/>
      <c r="BE4" s="38"/>
      <c r="BF4" s="38"/>
      <c r="BG4" s="38"/>
      <c r="BH4" s="38"/>
      <c r="BI4" s="38"/>
      <c r="BJ4" s="38"/>
      <c r="BK4" s="38"/>
      <c r="BL4" s="38"/>
      <c r="BM4" s="38"/>
      <c r="BN4" s="38"/>
      <c r="BO4" s="38"/>
      <c r="BP4" s="38"/>
      <c r="BQ4" s="38"/>
      <c r="BR4" s="38"/>
      <c r="BS4" s="38"/>
      <c r="BT4" s="38"/>
      <c r="BU4" s="38"/>
      <c r="BV4" s="38"/>
      <c r="BW4" s="38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0"/>
      <c r="DK4" s="10"/>
      <c r="DL4" s="11"/>
      <c r="DM4" s="1"/>
    </row>
    <row r="5" spans="1:117" ht="15" customHeight="1" x14ac:dyDescent="0.2">
      <c r="A5" s="10"/>
      <c r="B5" s="10"/>
      <c r="C5" s="11"/>
      <c r="D5" s="11"/>
      <c r="E5" s="47" t="s">
        <v>74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0"/>
      <c r="DK5" s="10"/>
      <c r="DL5" s="11"/>
      <c r="DM5" s="1"/>
    </row>
    <row r="6" spans="1:117" ht="11.1" customHeight="1" x14ac:dyDescent="0.2">
      <c r="A6" s="10"/>
      <c r="B6" s="10"/>
      <c r="C6" s="245" t="s">
        <v>136</v>
      </c>
      <c r="D6" s="246"/>
      <c r="E6" s="246"/>
      <c r="F6" s="246"/>
      <c r="G6" s="246"/>
      <c r="H6" s="246"/>
      <c r="I6" s="246"/>
      <c r="J6" s="246"/>
      <c r="K6" s="247"/>
      <c r="L6" s="408"/>
      <c r="M6" s="404"/>
      <c r="N6" s="404"/>
      <c r="O6" s="404"/>
      <c r="P6" s="404"/>
      <c r="Q6" s="404"/>
      <c r="R6" s="271"/>
      <c r="S6" s="271"/>
      <c r="T6" s="271"/>
      <c r="U6" s="271"/>
      <c r="V6" s="271"/>
      <c r="W6" s="271"/>
      <c r="X6" s="271"/>
      <c r="Y6" s="271"/>
      <c r="Z6" s="271"/>
      <c r="AA6" s="271"/>
      <c r="AB6" s="271"/>
      <c r="AC6" s="271"/>
      <c r="AD6" s="410"/>
      <c r="AE6" s="411"/>
      <c r="AF6" s="412"/>
      <c r="AG6" s="404"/>
      <c r="AH6" s="404"/>
      <c r="AI6" s="404"/>
      <c r="AJ6" s="404"/>
      <c r="AK6" s="404"/>
      <c r="AL6" s="406"/>
      <c r="AM6" s="254" t="s">
        <v>93</v>
      </c>
      <c r="AN6" s="255"/>
      <c r="AO6" s="255"/>
      <c r="AP6" s="255"/>
      <c r="AQ6" s="255"/>
      <c r="AR6" s="250" t="str">
        <f>SUBSTITUTE(SUBSTITUTE(SUBSTITUTE(データメニュー!$B$2,1,"開始"),2,"終了"),3," ")</f>
        <v/>
      </c>
      <c r="AS6" s="250"/>
      <c r="AT6" s="250"/>
      <c r="AU6" s="250"/>
      <c r="AV6" s="250"/>
      <c r="AW6" s="250"/>
      <c r="AX6" s="250"/>
      <c r="AY6" s="255" t="s">
        <v>70</v>
      </c>
      <c r="AZ6" s="255"/>
      <c r="BA6" s="417"/>
      <c r="BB6" s="426"/>
      <c r="BC6" s="426"/>
      <c r="BD6" s="426"/>
      <c r="BE6" s="426"/>
      <c r="BF6" s="426"/>
      <c r="BG6" s="426"/>
      <c r="BH6" s="208" t="s">
        <v>0</v>
      </c>
      <c r="BI6" s="208"/>
      <c r="BJ6" s="208"/>
      <c r="BK6" s="419"/>
      <c r="BL6" s="419"/>
      <c r="BM6" s="419"/>
      <c r="BN6" s="208" t="s">
        <v>1</v>
      </c>
      <c r="BO6" s="208"/>
      <c r="BP6" s="208"/>
      <c r="BQ6" s="425"/>
      <c r="BR6" s="425"/>
      <c r="BS6" s="425"/>
      <c r="BT6" s="273" t="s">
        <v>2</v>
      </c>
      <c r="BU6" s="273"/>
      <c r="BV6" s="274"/>
      <c r="BW6" s="254" t="s">
        <v>69</v>
      </c>
      <c r="BX6" s="255"/>
      <c r="BY6" s="255"/>
      <c r="BZ6" s="255"/>
      <c r="CA6" s="255"/>
      <c r="CB6" s="255"/>
      <c r="CC6" s="487"/>
      <c r="CD6" s="411"/>
      <c r="CE6" s="411"/>
      <c r="CF6" s="411"/>
      <c r="CG6" s="411"/>
      <c r="CH6" s="411"/>
      <c r="CI6" s="411"/>
      <c r="CJ6" s="411"/>
      <c r="CK6" s="411"/>
      <c r="CL6" s="411"/>
      <c r="CM6" s="411"/>
      <c r="CN6" s="488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</row>
    <row r="7" spans="1:117" ht="11.1" customHeight="1" x14ac:dyDescent="0.2">
      <c r="A7" s="10"/>
      <c r="B7" s="10"/>
      <c r="C7" s="248"/>
      <c r="D7" s="101"/>
      <c r="E7" s="101"/>
      <c r="F7" s="101"/>
      <c r="G7" s="101"/>
      <c r="H7" s="101"/>
      <c r="I7" s="101"/>
      <c r="J7" s="101"/>
      <c r="K7" s="249"/>
      <c r="L7" s="409"/>
      <c r="M7" s="405"/>
      <c r="N7" s="405"/>
      <c r="O7" s="405"/>
      <c r="P7" s="405"/>
      <c r="Q7" s="405"/>
      <c r="R7" s="272"/>
      <c r="S7" s="272"/>
      <c r="T7" s="272"/>
      <c r="U7" s="272"/>
      <c r="V7" s="272"/>
      <c r="W7" s="272"/>
      <c r="X7" s="272"/>
      <c r="Y7" s="272"/>
      <c r="Z7" s="272"/>
      <c r="AA7" s="272"/>
      <c r="AB7" s="272"/>
      <c r="AC7" s="272"/>
      <c r="AD7" s="413"/>
      <c r="AE7" s="348"/>
      <c r="AF7" s="414"/>
      <c r="AG7" s="405"/>
      <c r="AH7" s="405"/>
      <c r="AI7" s="405"/>
      <c r="AJ7" s="405"/>
      <c r="AK7" s="405"/>
      <c r="AL7" s="407"/>
      <c r="AM7" s="256"/>
      <c r="AN7" s="257"/>
      <c r="AO7" s="257"/>
      <c r="AP7" s="257"/>
      <c r="AQ7" s="257"/>
      <c r="AR7" s="251"/>
      <c r="AS7" s="251"/>
      <c r="AT7" s="251"/>
      <c r="AU7" s="251"/>
      <c r="AV7" s="251"/>
      <c r="AW7" s="251"/>
      <c r="AX7" s="251"/>
      <c r="AY7" s="416"/>
      <c r="AZ7" s="416"/>
      <c r="BA7" s="418"/>
      <c r="BB7" s="427"/>
      <c r="BC7" s="427"/>
      <c r="BD7" s="427"/>
      <c r="BE7" s="427"/>
      <c r="BF7" s="427"/>
      <c r="BG7" s="427"/>
      <c r="BH7" s="208"/>
      <c r="BI7" s="208"/>
      <c r="BJ7" s="208"/>
      <c r="BK7" s="419"/>
      <c r="BL7" s="419"/>
      <c r="BM7" s="419"/>
      <c r="BN7" s="208"/>
      <c r="BO7" s="208"/>
      <c r="BP7" s="208"/>
      <c r="BQ7" s="425"/>
      <c r="BR7" s="425"/>
      <c r="BS7" s="425"/>
      <c r="BT7" s="273"/>
      <c r="BU7" s="273"/>
      <c r="BV7" s="274"/>
      <c r="BW7" s="415"/>
      <c r="BX7" s="416"/>
      <c r="BY7" s="416"/>
      <c r="BZ7" s="416"/>
      <c r="CA7" s="416"/>
      <c r="CB7" s="416"/>
      <c r="CC7" s="347"/>
      <c r="CD7" s="348"/>
      <c r="CE7" s="348"/>
      <c r="CF7" s="348"/>
      <c r="CG7" s="348"/>
      <c r="CH7" s="348"/>
      <c r="CI7" s="348"/>
      <c r="CJ7" s="348"/>
      <c r="CK7" s="348"/>
      <c r="CL7" s="348"/>
      <c r="CM7" s="348"/>
      <c r="CN7" s="349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</row>
    <row r="8" spans="1:117" ht="12" customHeight="1" x14ac:dyDescent="0.2">
      <c r="A8" s="10"/>
      <c r="B8" s="10"/>
      <c r="C8" s="245" t="s">
        <v>72</v>
      </c>
      <c r="D8" s="246"/>
      <c r="E8" s="246"/>
      <c r="F8" s="246"/>
      <c r="G8" s="246"/>
      <c r="H8" s="246"/>
      <c r="I8" s="246"/>
      <c r="J8" s="246"/>
      <c r="K8" s="247"/>
      <c r="L8" s="437"/>
      <c r="M8" s="426"/>
      <c r="N8" s="426"/>
      <c r="O8" s="426"/>
      <c r="P8" s="426"/>
      <c r="Q8" s="426"/>
      <c r="R8" s="246" t="s">
        <v>0</v>
      </c>
      <c r="S8" s="246"/>
      <c r="T8" s="246"/>
      <c r="U8" s="426"/>
      <c r="V8" s="426"/>
      <c r="W8" s="426"/>
      <c r="X8" s="246" t="s">
        <v>1</v>
      </c>
      <c r="Y8" s="246"/>
      <c r="Z8" s="246"/>
      <c r="AA8" s="411"/>
      <c r="AB8" s="411"/>
      <c r="AC8" s="411"/>
      <c r="AD8" s="255" t="s">
        <v>2</v>
      </c>
      <c r="AE8" s="255"/>
      <c r="AF8" s="255"/>
      <c r="AG8" s="245" t="s">
        <v>119</v>
      </c>
      <c r="AH8" s="246"/>
      <c r="AI8" s="246"/>
      <c r="AJ8" s="246"/>
      <c r="AK8" s="246"/>
      <c r="AL8" s="246"/>
      <c r="AM8" s="246"/>
      <c r="AN8" s="246"/>
      <c r="AO8" s="246"/>
      <c r="AP8" s="437"/>
      <c r="AQ8" s="426"/>
      <c r="AR8" s="426"/>
      <c r="AS8" s="426"/>
      <c r="AT8" s="426"/>
      <c r="AU8" s="426"/>
      <c r="AV8" s="246" t="s">
        <v>0</v>
      </c>
      <c r="AW8" s="246"/>
      <c r="AX8" s="246"/>
      <c r="AY8" s="426"/>
      <c r="AZ8" s="426"/>
      <c r="BA8" s="426"/>
      <c r="BB8" s="246" t="s">
        <v>1</v>
      </c>
      <c r="BC8" s="246"/>
      <c r="BD8" s="246"/>
      <c r="BE8" s="411"/>
      <c r="BF8" s="411"/>
      <c r="BG8" s="411"/>
      <c r="BH8" s="255" t="s">
        <v>2</v>
      </c>
      <c r="BI8" s="255"/>
      <c r="BJ8" s="417"/>
      <c r="BK8" s="252" t="s">
        <v>68</v>
      </c>
      <c r="BL8" s="208"/>
      <c r="BM8" s="208"/>
      <c r="BN8" s="208"/>
      <c r="BO8" s="208"/>
      <c r="BP8" s="208"/>
      <c r="BQ8" s="208"/>
      <c r="BR8" s="253"/>
      <c r="BS8" s="437"/>
      <c r="BT8" s="426"/>
      <c r="BU8" s="426"/>
      <c r="BV8" s="426"/>
      <c r="BW8" s="426"/>
      <c r="BX8" s="426"/>
      <c r="BY8" s="426"/>
      <c r="BZ8" s="426"/>
      <c r="CA8" s="396" t="s">
        <v>103</v>
      </c>
      <c r="CB8" s="397"/>
      <c r="CC8" s="400"/>
      <c r="CD8" s="400"/>
      <c r="CE8" s="400"/>
      <c r="CF8" s="400"/>
      <c r="CG8" s="400"/>
      <c r="CH8" s="400"/>
      <c r="CI8" s="400"/>
      <c r="CJ8" s="400"/>
      <c r="CK8" s="400"/>
      <c r="CL8" s="400"/>
      <c r="CM8" s="400"/>
      <c r="CN8" s="402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</row>
    <row r="9" spans="1:117" ht="11.1" customHeight="1" x14ac:dyDescent="0.2">
      <c r="A9" s="10"/>
      <c r="B9" s="10"/>
      <c r="C9" s="248"/>
      <c r="D9" s="101"/>
      <c r="E9" s="101"/>
      <c r="F9" s="101"/>
      <c r="G9" s="101"/>
      <c r="H9" s="101"/>
      <c r="I9" s="101"/>
      <c r="J9" s="101"/>
      <c r="K9" s="249"/>
      <c r="L9" s="438"/>
      <c r="M9" s="427"/>
      <c r="N9" s="427"/>
      <c r="O9" s="427"/>
      <c r="P9" s="427"/>
      <c r="Q9" s="427"/>
      <c r="R9" s="101"/>
      <c r="S9" s="101"/>
      <c r="T9" s="101"/>
      <c r="U9" s="427"/>
      <c r="V9" s="427"/>
      <c r="W9" s="427"/>
      <c r="X9" s="101"/>
      <c r="Y9" s="101"/>
      <c r="Z9" s="101"/>
      <c r="AA9" s="348"/>
      <c r="AB9" s="348"/>
      <c r="AC9" s="348"/>
      <c r="AD9" s="416"/>
      <c r="AE9" s="416"/>
      <c r="AF9" s="416"/>
      <c r="AG9" s="248"/>
      <c r="AH9" s="101"/>
      <c r="AI9" s="101"/>
      <c r="AJ9" s="101"/>
      <c r="AK9" s="101"/>
      <c r="AL9" s="101"/>
      <c r="AM9" s="101"/>
      <c r="AN9" s="101"/>
      <c r="AO9" s="101"/>
      <c r="AP9" s="438"/>
      <c r="AQ9" s="427"/>
      <c r="AR9" s="427"/>
      <c r="AS9" s="427"/>
      <c r="AT9" s="427"/>
      <c r="AU9" s="427"/>
      <c r="AV9" s="101"/>
      <c r="AW9" s="101"/>
      <c r="AX9" s="101"/>
      <c r="AY9" s="427"/>
      <c r="AZ9" s="427"/>
      <c r="BA9" s="427"/>
      <c r="BB9" s="101"/>
      <c r="BC9" s="101"/>
      <c r="BD9" s="101"/>
      <c r="BE9" s="348"/>
      <c r="BF9" s="348"/>
      <c r="BG9" s="348"/>
      <c r="BH9" s="416"/>
      <c r="BI9" s="416"/>
      <c r="BJ9" s="418"/>
      <c r="BK9" s="252"/>
      <c r="BL9" s="208"/>
      <c r="BM9" s="208"/>
      <c r="BN9" s="208"/>
      <c r="BO9" s="208"/>
      <c r="BP9" s="208"/>
      <c r="BQ9" s="208"/>
      <c r="BR9" s="253"/>
      <c r="BS9" s="438"/>
      <c r="BT9" s="427"/>
      <c r="BU9" s="427"/>
      <c r="BV9" s="427"/>
      <c r="BW9" s="427"/>
      <c r="BX9" s="427"/>
      <c r="BY9" s="427"/>
      <c r="BZ9" s="427"/>
      <c r="CA9" s="398"/>
      <c r="CB9" s="399"/>
      <c r="CC9" s="401"/>
      <c r="CD9" s="401"/>
      <c r="CE9" s="401"/>
      <c r="CF9" s="401"/>
      <c r="CG9" s="401"/>
      <c r="CH9" s="401"/>
      <c r="CI9" s="401"/>
      <c r="CJ9" s="401"/>
      <c r="CK9" s="401"/>
      <c r="CL9" s="401"/>
      <c r="CM9" s="401"/>
      <c r="CN9" s="403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</row>
    <row r="10" spans="1:117" ht="6" customHeight="1" thickBot="1" x14ac:dyDescent="0.25">
      <c r="A10" s="10"/>
      <c r="B10" s="10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</row>
    <row r="11" spans="1:117" ht="12" customHeight="1" thickTop="1" x14ac:dyDescent="0.2">
      <c r="A11" s="10"/>
      <c r="B11" s="10"/>
      <c r="C11" s="202" t="s">
        <v>128</v>
      </c>
      <c r="D11" s="203"/>
      <c r="E11" s="203"/>
      <c r="F11" s="203"/>
      <c r="G11" s="203"/>
      <c r="H11" s="203"/>
      <c r="I11" s="203"/>
      <c r="J11" s="203"/>
      <c r="K11" s="203"/>
      <c r="L11" s="203"/>
      <c r="M11" s="203"/>
      <c r="N11" s="203"/>
      <c r="O11" s="203"/>
      <c r="P11" s="203"/>
      <c r="Q11" s="104" t="s">
        <v>126</v>
      </c>
      <c r="R11" s="104"/>
      <c r="S11" s="104"/>
      <c r="T11" s="104"/>
      <c r="U11" s="104"/>
      <c r="V11" s="105"/>
      <c r="W11" s="200"/>
      <c r="X11" s="129"/>
      <c r="Y11" s="129"/>
      <c r="Z11" s="129"/>
      <c r="AA11" s="129"/>
      <c r="AB11" s="129"/>
      <c r="AC11" s="129"/>
      <c r="AD11" s="124" t="s">
        <v>0</v>
      </c>
      <c r="AE11" s="124"/>
      <c r="AF11" s="124"/>
      <c r="AG11" s="129"/>
      <c r="AH11" s="129"/>
      <c r="AI11" s="129"/>
      <c r="AJ11" s="129"/>
      <c r="AK11" s="127" t="s">
        <v>1</v>
      </c>
      <c r="AL11" s="127"/>
      <c r="AM11" s="127"/>
      <c r="AN11" s="462"/>
      <c r="AO11" s="462"/>
      <c r="AP11" s="462"/>
      <c r="AQ11" s="462"/>
      <c r="AR11" s="124" t="s">
        <v>2</v>
      </c>
      <c r="AS11" s="124"/>
      <c r="AT11" s="476"/>
      <c r="AU11" s="433" t="s">
        <v>135</v>
      </c>
      <c r="AV11" s="203"/>
      <c r="AW11" s="203"/>
      <c r="AX11" s="203"/>
      <c r="AY11" s="203"/>
      <c r="AZ11" s="203"/>
      <c r="BA11" s="203"/>
      <c r="BB11" s="203"/>
      <c r="BC11" s="203"/>
      <c r="BD11" s="203"/>
      <c r="BE11" s="203"/>
      <c r="BF11" s="203"/>
      <c r="BG11" s="203"/>
      <c r="BH11" s="453"/>
      <c r="BI11" s="453"/>
      <c r="BJ11" s="453"/>
      <c r="BK11" s="453"/>
      <c r="BL11" s="453"/>
      <c r="BM11" s="453"/>
      <c r="BN11" s="454"/>
      <c r="BO11" s="200"/>
      <c r="BP11" s="129"/>
      <c r="BQ11" s="129"/>
      <c r="BR11" s="129"/>
      <c r="BS11" s="129"/>
      <c r="BT11" s="129"/>
      <c r="BU11" s="124" t="s">
        <v>0</v>
      </c>
      <c r="BV11" s="124"/>
      <c r="BW11" s="124"/>
      <c r="BX11" s="129"/>
      <c r="BY11" s="129"/>
      <c r="BZ11" s="129"/>
      <c r="CA11" s="129"/>
      <c r="CB11" s="127" t="s">
        <v>1</v>
      </c>
      <c r="CC11" s="127"/>
      <c r="CD11" s="127"/>
      <c r="CE11" s="462"/>
      <c r="CF11" s="462"/>
      <c r="CG11" s="462"/>
      <c r="CH11" s="462"/>
      <c r="CI11" s="124" t="s">
        <v>2</v>
      </c>
      <c r="CJ11" s="124"/>
      <c r="CK11" s="124"/>
      <c r="CL11" s="464"/>
      <c r="CM11" s="464"/>
      <c r="CN11" s="465"/>
      <c r="CO11" s="460" t="s">
        <v>169</v>
      </c>
      <c r="CP11" s="80"/>
      <c r="CQ11" s="80"/>
      <c r="CR11" s="80"/>
      <c r="CS11" s="80"/>
      <c r="CT11" s="80"/>
      <c r="CU11" s="80"/>
      <c r="CV11" s="80"/>
      <c r="CW11" s="80"/>
      <c r="CX11" s="80"/>
      <c r="CY11" s="80"/>
      <c r="CZ11" s="82"/>
      <c r="DA11" s="82"/>
      <c r="DB11" s="82"/>
      <c r="DC11" s="80" t="s">
        <v>207</v>
      </c>
      <c r="DD11" s="80"/>
      <c r="DE11" s="80"/>
      <c r="DF11" s="84"/>
      <c r="DG11" s="84"/>
      <c r="DH11" s="84"/>
      <c r="DI11" s="30"/>
      <c r="DJ11" s="11"/>
      <c r="DK11" s="11"/>
      <c r="DL11" s="11"/>
    </row>
    <row r="12" spans="1:117" ht="11.1" customHeight="1" thickBot="1" x14ac:dyDescent="0.25">
      <c r="A12" s="10"/>
      <c r="B12" s="10"/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106"/>
      <c r="R12" s="106"/>
      <c r="S12" s="106"/>
      <c r="T12" s="106"/>
      <c r="U12" s="106"/>
      <c r="V12" s="107"/>
      <c r="W12" s="201"/>
      <c r="X12" s="130"/>
      <c r="Y12" s="130"/>
      <c r="Z12" s="130"/>
      <c r="AA12" s="130"/>
      <c r="AB12" s="130"/>
      <c r="AC12" s="130"/>
      <c r="AD12" s="125"/>
      <c r="AE12" s="125"/>
      <c r="AF12" s="125"/>
      <c r="AG12" s="130"/>
      <c r="AH12" s="130"/>
      <c r="AI12" s="130"/>
      <c r="AJ12" s="130"/>
      <c r="AK12" s="128"/>
      <c r="AL12" s="128"/>
      <c r="AM12" s="128"/>
      <c r="AN12" s="463"/>
      <c r="AO12" s="463"/>
      <c r="AP12" s="463"/>
      <c r="AQ12" s="463"/>
      <c r="AR12" s="125"/>
      <c r="AS12" s="125"/>
      <c r="AT12" s="477"/>
      <c r="AU12" s="434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455"/>
      <c r="BI12" s="455"/>
      <c r="BJ12" s="455"/>
      <c r="BK12" s="455"/>
      <c r="BL12" s="455"/>
      <c r="BM12" s="455"/>
      <c r="BN12" s="456"/>
      <c r="BO12" s="201"/>
      <c r="BP12" s="130"/>
      <c r="BQ12" s="130"/>
      <c r="BR12" s="130"/>
      <c r="BS12" s="130"/>
      <c r="BT12" s="130"/>
      <c r="BU12" s="125"/>
      <c r="BV12" s="125"/>
      <c r="BW12" s="125"/>
      <c r="BX12" s="130"/>
      <c r="BY12" s="130"/>
      <c r="BZ12" s="130"/>
      <c r="CA12" s="130"/>
      <c r="CB12" s="128"/>
      <c r="CC12" s="128"/>
      <c r="CD12" s="128"/>
      <c r="CE12" s="463"/>
      <c r="CF12" s="463"/>
      <c r="CG12" s="463"/>
      <c r="CH12" s="463"/>
      <c r="CI12" s="125"/>
      <c r="CJ12" s="125"/>
      <c r="CK12" s="125"/>
      <c r="CL12" s="122"/>
      <c r="CM12" s="122"/>
      <c r="CN12" s="466"/>
      <c r="CO12" s="461"/>
      <c r="CP12" s="81"/>
      <c r="CQ12" s="81"/>
      <c r="CR12" s="81"/>
      <c r="CS12" s="81"/>
      <c r="CT12" s="81"/>
      <c r="CU12" s="81"/>
      <c r="CV12" s="81"/>
      <c r="CW12" s="81"/>
      <c r="CX12" s="81"/>
      <c r="CY12" s="81"/>
      <c r="CZ12" s="83"/>
      <c r="DA12" s="83"/>
      <c r="DB12" s="83"/>
      <c r="DC12" s="81"/>
      <c r="DD12" s="81"/>
      <c r="DE12" s="81"/>
      <c r="DF12" s="85"/>
      <c r="DG12" s="85"/>
      <c r="DH12" s="85"/>
      <c r="DI12" s="51"/>
      <c r="DJ12" s="11"/>
      <c r="DK12" s="11"/>
      <c r="DL12" s="11"/>
    </row>
    <row r="13" spans="1:117" ht="14.1" customHeight="1" thickTop="1" x14ac:dyDescent="0.2">
      <c r="A13" s="10"/>
      <c r="B13" s="10"/>
      <c r="C13" s="267" t="s">
        <v>127</v>
      </c>
      <c r="D13" s="268"/>
      <c r="E13" s="268"/>
      <c r="F13" s="268"/>
      <c r="G13" s="268"/>
      <c r="H13" s="268"/>
      <c r="I13" s="268"/>
      <c r="J13" s="268"/>
      <c r="K13" s="268"/>
      <c r="L13" s="268"/>
      <c r="M13" s="268"/>
      <c r="N13" s="268"/>
      <c r="O13" s="268"/>
      <c r="P13" s="268"/>
      <c r="Q13" s="126" t="s">
        <v>107</v>
      </c>
      <c r="R13" s="126"/>
      <c r="S13" s="126"/>
      <c r="T13" s="126"/>
      <c r="U13" s="126"/>
      <c r="V13" s="362"/>
      <c r="W13" s="275" t="s">
        <v>213</v>
      </c>
      <c r="X13" s="276"/>
      <c r="Y13" s="276"/>
      <c r="Z13" s="276"/>
      <c r="AA13" s="276"/>
      <c r="AB13" s="276"/>
      <c r="AC13" s="276"/>
      <c r="AD13" s="276"/>
      <c r="AE13" s="276"/>
      <c r="AF13" s="276"/>
      <c r="AG13" s="276"/>
      <c r="AH13" s="276"/>
      <c r="AI13" s="276"/>
      <c r="AJ13" s="276"/>
      <c r="AK13" s="276"/>
      <c r="AL13" s="276"/>
      <c r="AM13" s="276"/>
      <c r="AN13" s="276"/>
      <c r="AO13" s="276"/>
      <c r="AP13" s="276"/>
      <c r="AQ13" s="276"/>
      <c r="AR13" s="276"/>
      <c r="AS13" s="276"/>
      <c r="AT13" s="277"/>
      <c r="AU13" s="435" t="s">
        <v>134</v>
      </c>
      <c r="AV13" s="268"/>
      <c r="AW13" s="268"/>
      <c r="AX13" s="268"/>
      <c r="AY13" s="268"/>
      <c r="AZ13" s="268"/>
      <c r="BA13" s="268"/>
      <c r="BB13" s="268"/>
      <c r="BC13" s="268"/>
      <c r="BD13" s="268"/>
      <c r="BE13" s="268"/>
      <c r="BF13" s="268"/>
      <c r="BG13" s="268"/>
      <c r="BH13" s="126" t="str">
        <f>SUBSTITUTE(SUBSTITUTE(SUBSTITUTE(データメニュー!C2,"臨時","※必須"),"新設","　"),"解除","　")</f>
        <v/>
      </c>
      <c r="BI13" s="126"/>
      <c r="BJ13" s="126"/>
      <c r="BK13" s="126"/>
      <c r="BL13" s="126"/>
      <c r="BM13" s="126"/>
      <c r="BN13" s="362"/>
      <c r="BO13" s="108" t="s">
        <v>91</v>
      </c>
      <c r="BP13" s="109"/>
      <c r="BQ13" s="109"/>
      <c r="BR13" s="109"/>
      <c r="BS13" s="109"/>
      <c r="BT13" s="109"/>
      <c r="BU13" s="109"/>
      <c r="BV13" s="109"/>
      <c r="BW13" s="109"/>
      <c r="BX13" s="109"/>
      <c r="BY13" s="109"/>
      <c r="BZ13" s="109"/>
      <c r="CA13" s="109"/>
      <c r="CB13" s="109"/>
      <c r="CC13" s="109"/>
      <c r="CD13" s="109"/>
      <c r="CE13" s="109"/>
      <c r="CF13" s="109"/>
      <c r="CG13" s="109"/>
      <c r="CH13" s="110"/>
      <c r="CI13" s="116" t="s">
        <v>10</v>
      </c>
      <c r="CJ13" s="117"/>
      <c r="CK13" s="117"/>
      <c r="CL13" s="206"/>
      <c r="CM13" s="206"/>
      <c r="CN13" s="206"/>
      <c r="CO13" s="206"/>
      <c r="CP13" s="206"/>
      <c r="CQ13" s="206"/>
      <c r="CR13" s="206"/>
      <c r="CS13" s="206"/>
      <c r="CT13" s="206"/>
      <c r="CU13" s="206"/>
      <c r="CV13" s="206"/>
      <c r="CW13" s="206"/>
      <c r="CX13" s="206"/>
      <c r="CY13" s="206"/>
      <c r="CZ13" s="206"/>
      <c r="DA13" s="206"/>
      <c r="DB13" s="95" t="str">
        <f>IF(COUNT($CL$13:$DA$14)&lt;2,"",CL14-(CL13-1))</f>
        <v/>
      </c>
      <c r="DC13" s="96"/>
      <c r="DD13" s="96"/>
      <c r="DE13" s="96"/>
      <c r="DF13" s="99" t="s">
        <v>177</v>
      </c>
      <c r="DG13" s="99"/>
      <c r="DH13" s="99"/>
      <c r="DI13" s="100"/>
      <c r="DJ13" s="10"/>
      <c r="DK13" s="10"/>
      <c r="DL13" s="11"/>
    </row>
    <row r="14" spans="1:117" ht="14.1" customHeight="1" x14ac:dyDescent="0.2">
      <c r="A14" s="10"/>
      <c r="B14" s="10"/>
      <c r="C14" s="204"/>
      <c r="D14" s="205"/>
      <c r="E14" s="205"/>
      <c r="F14" s="205"/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106"/>
      <c r="R14" s="106"/>
      <c r="S14" s="106"/>
      <c r="T14" s="106"/>
      <c r="U14" s="106"/>
      <c r="V14" s="107"/>
      <c r="W14" s="278"/>
      <c r="X14" s="279"/>
      <c r="Y14" s="279"/>
      <c r="Z14" s="279"/>
      <c r="AA14" s="279"/>
      <c r="AB14" s="279"/>
      <c r="AC14" s="279"/>
      <c r="AD14" s="279"/>
      <c r="AE14" s="279"/>
      <c r="AF14" s="279"/>
      <c r="AG14" s="279"/>
      <c r="AH14" s="279"/>
      <c r="AI14" s="279"/>
      <c r="AJ14" s="279"/>
      <c r="AK14" s="279"/>
      <c r="AL14" s="279"/>
      <c r="AM14" s="279"/>
      <c r="AN14" s="279"/>
      <c r="AO14" s="279"/>
      <c r="AP14" s="279"/>
      <c r="AQ14" s="279"/>
      <c r="AR14" s="279"/>
      <c r="AS14" s="279"/>
      <c r="AT14" s="280"/>
      <c r="AU14" s="434"/>
      <c r="AV14" s="205"/>
      <c r="AW14" s="205"/>
      <c r="AX14" s="205"/>
      <c r="AY14" s="205"/>
      <c r="AZ14" s="205"/>
      <c r="BA14" s="205"/>
      <c r="BB14" s="205"/>
      <c r="BC14" s="205"/>
      <c r="BD14" s="205"/>
      <c r="BE14" s="205"/>
      <c r="BF14" s="205"/>
      <c r="BG14" s="205"/>
      <c r="BH14" s="106"/>
      <c r="BI14" s="106"/>
      <c r="BJ14" s="106"/>
      <c r="BK14" s="106"/>
      <c r="BL14" s="106"/>
      <c r="BM14" s="106"/>
      <c r="BN14" s="107"/>
      <c r="BO14" s="111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3"/>
      <c r="CI14" s="213" t="s">
        <v>11</v>
      </c>
      <c r="CJ14" s="188"/>
      <c r="CK14" s="188"/>
      <c r="CL14" s="207"/>
      <c r="CM14" s="207"/>
      <c r="CN14" s="207"/>
      <c r="CO14" s="207"/>
      <c r="CP14" s="207"/>
      <c r="CQ14" s="207"/>
      <c r="CR14" s="207"/>
      <c r="CS14" s="207"/>
      <c r="CT14" s="207"/>
      <c r="CU14" s="207"/>
      <c r="CV14" s="207"/>
      <c r="CW14" s="207"/>
      <c r="CX14" s="207"/>
      <c r="CY14" s="207"/>
      <c r="CZ14" s="207"/>
      <c r="DA14" s="207"/>
      <c r="DB14" s="97"/>
      <c r="DC14" s="98"/>
      <c r="DD14" s="98"/>
      <c r="DE14" s="98"/>
      <c r="DF14" s="101"/>
      <c r="DG14" s="101"/>
      <c r="DH14" s="101"/>
      <c r="DI14" s="102"/>
      <c r="DJ14" s="10"/>
      <c r="DK14" s="10"/>
      <c r="DL14" s="11"/>
    </row>
    <row r="15" spans="1:117" ht="15.6" customHeight="1" x14ac:dyDescent="0.15">
      <c r="A15" s="10"/>
      <c r="B15" s="10"/>
      <c r="C15" s="451" t="s">
        <v>129</v>
      </c>
      <c r="D15" s="452"/>
      <c r="E15" s="452"/>
      <c r="F15" s="452"/>
      <c r="G15" s="452"/>
      <c r="H15" s="452"/>
      <c r="I15" s="452"/>
      <c r="J15" s="452"/>
      <c r="K15" s="452"/>
      <c r="L15" s="452"/>
      <c r="M15" s="452"/>
      <c r="N15" s="452"/>
      <c r="O15" s="452"/>
      <c r="P15" s="452"/>
      <c r="Q15" s="126" t="s">
        <v>107</v>
      </c>
      <c r="R15" s="126"/>
      <c r="S15" s="126"/>
      <c r="T15" s="126"/>
      <c r="U15" s="126"/>
      <c r="V15" s="362"/>
      <c r="W15" s="261" t="str">
        <f t="shared" ref="W15" si="0">PHONETIC(W16)</f>
        <v/>
      </c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2"/>
      <c r="AL15" s="262"/>
      <c r="AM15" s="262"/>
      <c r="AN15" s="262"/>
      <c r="AO15" s="262"/>
      <c r="AP15" s="262"/>
      <c r="AQ15" s="262"/>
      <c r="AR15" s="262"/>
      <c r="AS15" s="262"/>
      <c r="AT15" s="262"/>
      <c r="AU15" s="262"/>
      <c r="AV15" s="262"/>
      <c r="AW15" s="262"/>
      <c r="AX15" s="262"/>
      <c r="AY15" s="262"/>
      <c r="AZ15" s="262"/>
      <c r="BA15" s="262"/>
      <c r="BB15" s="262"/>
      <c r="BC15" s="262"/>
      <c r="BD15" s="262"/>
      <c r="BE15" s="262"/>
      <c r="BF15" s="262"/>
      <c r="BG15" s="262"/>
      <c r="BH15" s="262"/>
      <c r="BI15" s="262"/>
      <c r="BJ15" s="262"/>
      <c r="BK15" s="262"/>
      <c r="BL15" s="262"/>
      <c r="BM15" s="262"/>
      <c r="BN15" s="262"/>
      <c r="BO15" s="262"/>
      <c r="BP15" s="262"/>
      <c r="BQ15" s="262"/>
      <c r="BR15" s="262"/>
      <c r="BS15" s="262"/>
      <c r="BT15" s="262"/>
      <c r="BU15" s="262"/>
      <c r="BV15" s="262"/>
      <c r="BW15" s="262"/>
      <c r="BX15" s="262"/>
      <c r="BY15" s="262"/>
      <c r="BZ15" s="262"/>
      <c r="CA15" s="262"/>
      <c r="CB15" s="262"/>
      <c r="CC15" s="262"/>
      <c r="CD15" s="262"/>
      <c r="CE15" s="262"/>
      <c r="CF15" s="262"/>
      <c r="CG15" s="262"/>
      <c r="CH15" s="262"/>
      <c r="CI15" s="262"/>
      <c r="CJ15" s="262"/>
      <c r="CK15" s="262"/>
      <c r="CL15" s="262"/>
      <c r="CM15" s="262"/>
      <c r="CN15" s="263"/>
      <c r="CO15" s="86" t="s">
        <v>200</v>
      </c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8"/>
      <c r="DJ15" s="10"/>
      <c r="DK15" s="10"/>
      <c r="DL15" s="11"/>
    </row>
    <row r="16" spans="1:117" ht="35.4" customHeight="1" x14ac:dyDescent="0.2">
      <c r="A16" s="10"/>
      <c r="B16" s="10"/>
      <c r="C16" s="118" t="s">
        <v>144</v>
      </c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06"/>
      <c r="R16" s="106"/>
      <c r="S16" s="106"/>
      <c r="T16" s="106"/>
      <c r="U16" s="106"/>
      <c r="V16" s="107"/>
      <c r="W16" s="264"/>
      <c r="X16" s="265"/>
      <c r="Y16" s="265"/>
      <c r="Z16" s="265"/>
      <c r="AA16" s="265"/>
      <c r="AB16" s="265"/>
      <c r="AC16" s="265"/>
      <c r="AD16" s="265"/>
      <c r="AE16" s="265"/>
      <c r="AF16" s="265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65"/>
      <c r="BB16" s="265"/>
      <c r="BC16" s="265"/>
      <c r="BD16" s="265"/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  <c r="BS16" s="265"/>
      <c r="BT16" s="265"/>
      <c r="BU16" s="265"/>
      <c r="BV16" s="265"/>
      <c r="BW16" s="265"/>
      <c r="BX16" s="265"/>
      <c r="BY16" s="265"/>
      <c r="BZ16" s="265"/>
      <c r="CA16" s="265"/>
      <c r="CB16" s="265"/>
      <c r="CC16" s="265"/>
      <c r="CD16" s="265"/>
      <c r="CE16" s="265"/>
      <c r="CF16" s="265"/>
      <c r="CG16" s="265"/>
      <c r="CH16" s="265"/>
      <c r="CI16" s="265"/>
      <c r="CJ16" s="265"/>
      <c r="CK16" s="265"/>
      <c r="CL16" s="265"/>
      <c r="CM16" s="265"/>
      <c r="CN16" s="266"/>
      <c r="CO16" s="89"/>
      <c r="CP16" s="90"/>
      <c r="CQ16" s="90"/>
      <c r="CR16" s="90"/>
      <c r="CS16" s="90"/>
      <c r="CT16" s="90"/>
      <c r="CU16" s="90"/>
      <c r="CV16" s="90"/>
      <c r="CW16" s="90"/>
      <c r="CX16" s="90"/>
      <c r="CY16" s="90"/>
      <c r="CZ16" s="90"/>
      <c r="DA16" s="90"/>
      <c r="DB16" s="90"/>
      <c r="DC16" s="90"/>
      <c r="DD16" s="90"/>
      <c r="DE16" s="90"/>
      <c r="DF16" s="90"/>
      <c r="DG16" s="90"/>
      <c r="DH16" s="90"/>
      <c r="DI16" s="91"/>
      <c r="DJ16" s="10"/>
      <c r="DK16" s="10"/>
      <c r="DL16" s="11"/>
    </row>
    <row r="17" spans="1:116" ht="25.5" customHeight="1" x14ac:dyDescent="0.2">
      <c r="A17" s="10"/>
      <c r="B17" s="10"/>
      <c r="C17" s="267" t="s">
        <v>130</v>
      </c>
      <c r="D17" s="268"/>
      <c r="E17" s="268"/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126" t="s">
        <v>108</v>
      </c>
      <c r="R17" s="126"/>
      <c r="S17" s="126"/>
      <c r="T17" s="126"/>
      <c r="U17" s="126"/>
      <c r="V17" s="362"/>
      <c r="W17" s="432" t="s">
        <v>3</v>
      </c>
      <c r="X17" s="123"/>
      <c r="Y17" s="123"/>
      <c r="Z17" s="436"/>
      <c r="AA17" s="436"/>
      <c r="AB17" s="436"/>
      <c r="AC17" s="436"/>
      <c r="AD17" s="436"/>
      <c r="AE17" s="436"/>
      <c r="AF17" s="436"/>
      <c r="AG17" s="436"/>
      <c r="AH17" s="436"/>
      <c r="AI17" s="436"/>
      <c r="AJ17" s="436"/>
      <c r="AK17" s="436"/>
      <c r="AL17" s="436"/>
      <c r="AM17" s="217"/>
      <c r="AN17" s="217"/>
      <c r="AO17" s="217"/>
      <c r="AP17" s="217"/>
      <c r="AQ17" s="217"/>
      <c r="AR17" s="217"/>
      <c r="AS17" s="217"/>
      <c r="AT17" s="217"/>
      <c r="AU17" s="217"/>
      <c r="AV17" s="217"/>
      <c r="AW17" s="217"/>
      <c r="AX17" s="217"/>
      <c r="AY17" s="217"/>
      <c r="AZ17" s="217"/>
      <c r="BA17" s="217"/>
      <c r="BB17" s="217"/>
      <c r="BC17" s="217"/>
      <c r="BD17" s="217"/>
      <c r="BE17" s="217"/>
      <c r="BF17" s="217"/>
      <c r="BG17" s="217"/>
      <c r="BH17" s="217"/>
      <c r="BI17" s="217"/>
      <c r="BJ17" s="217"/>
      <c r="BK17" s="217"/>
      <c r="BL17" s="217"/>
      <c r="BM17" s="217"/>
      <c r="BN17" s="217"/>
      <c r="BO17" s="217"/>
      <c r="BP17" s="217"/>
      <c r="BQ17" s="217"/>
      <c r="BR17" s="217"/>
      <c r="BS17" s="217"/>
      <c r="BT17" s="217"/>
      <c r="BU17" s="217"/>
      <c r="BV17" s="217"/>
      <c r="BW17" s="217"/>
      <c r="BX17" s="217"/>
      <c r="BY17" s="217"/>
      <c r="BZ17" s="217"/>
      <c r="CA17" s="217"/>
      <c r="CB17" s="217"/>
      <c r="CC17" s="217"/>
      <c r="CD17" s="217"/>
      <c r="CE17" s="217"/>
      <c r="CF17" s="217"/>
      <c r="CG17" s="217"/>
      <c r="CH17" s="217"/>
      <c r="CI17" s="217"/>
      <c r="CJ17" s="217"/>
      <c r="CK17" s="217"/>
      <c r="CL17" s="217"/>
      <c r="CM17" s="217"/>
      <c r="CN17" s="218"/>
      <c r="CO17" s="89"/>
      <c r="CP17" s="90"/>
      <c r="CQ17" s="90"/>
      <c r="CR17" s="90"/>
      <c r="CS17" s="90"/>
      <c r="CT17" s="90"/>
      <c r="CU17" s="90"/>
      <c r="CV17" s="90"/>
      <c r="CW17" s="90"/>
      <c r="CX17" s="90"/>
      <c r="CY17" s="90"/>
      <c r="CZ17" s="90"/>
      <c r="DA17" s="90"/>
      <c r="DB17" s="90"/>
      <c r="DC17" s="90"/>
      <c r="DD17" s="90"/>
      <c r="DE17" s="90"/>
      <c r="DF17" s="90"/>
      <c r="DG17" s="90"/>
      <c r="DH17" s="90"/>
      <c r="DI17" s="91"/>
      <c r="DJ17" s="10"/>
      <c r="DK17" s="10"/>
      <c r="DL17" s="11"/>
    </row>
    <row r="18" spans="1:116" ht="25.5" customHeight="1" x14ac:dyDescent="0.2">
      <c r="A18" s="10"/>
      <c r="B18" s="10"/>
      <c r="C18" s="269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  <c r="O18" s="270"/>
      <c r="P18" s="270"/>
      <c r="Q18" s="430"/>
      <c r="R18" s="430"/>
      <c r="S18" s="430"/>
      <c r="T18" s="430"/>
      <c r="U18" s="430"/>
      <c r="V18" s="431"/>
      <c r="W18" s="281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  <c r="BR18" s="282"/>
      <c r="BS18" s="282"/>
      <c r="BT18" s="282"/>
      <c r="BU18" s="282"/>
      <c r="BV18" s="282"/>
      <c r="BW18" s="282"/>
      <c r="BX18" s="282"/>
      <c r="BY18" s="282"/>
      <c r="BZ18" s="282"/>
      <c r="CA18" s="282"/>
      <c r="CB18" s="282"/>
      <c r="CC18" s="282"/>
      <c r="CD18" s="282"/>
      <c r="CE18" s="282"/>
      <c r="CF18" s="282"/>
      <c r="CG18" s="282"/>
      <c r="CH18" s="282"/>
      <c r="CI18" s="282"/>
      <c r="CJ18" s="282"/>
      <c r="CK18" s="282"/>
      <c r="CL18" s="282"/>
      <c r="CM18" s="282"/>
      <c r="CN18" s="283"/>
      <c r="CO18" s="92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4"/>
      <c r="DJ18" s="10"/>
      <c r="DK18" s="10"/>
      <c r="DL18" s="11"/>
    </row>
    <row r="19" spans="1:116" ht="25.5" customHeight="1" x14ac:dyDescent="0.2">
      <c r="A19" s="10"/>
      <c r="B19" s="10"/>
      <c r="C19" s="209" t="s">
        <v>131</v>
      </c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126" t="s">
        <v>107</v>
      </c>
      <c r="R19" s="126"/>
      <c r="S19" s="126"/>
      <c r="T19" s="126"/>
      <c r="U19" s="126"/>
      <c r="V19" s="126"/>
      <c r="W19" s="55"/>
      <c r="X19" s="56"/>
      <c r="Y19" s="56"/>
      <c r="Z19" s="457" t="s">
        <v>76</v>
      </c>
      <c r="AA19" s="457"/>
      <c r="AB19" s="457"/>
      <c r="AC19" s="457"/>
      <c r="AD19" s="457"/>
      <c r="AE19" s="457"/>
      <c r="AF19" s="457"/>
      <c r="AG19" s="457"/>
      <c r="AH19" s="457"/>
      <c r="AI19" s="457"/>
      <c r="AJ19" s="457"/>
      <c r="AK19" s="457"/>
      <c r="AL19" s="457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7"/>
      <c r="DJ19" s="39"/>
      <c r="DK19" s="10"/>
      <c r="DL19" s="11"/>
    </row>
    <row r="20" spans="1:116" ht="25.5" customHeight="1" x14ac:dyDescent="0.2">
      <c r="A20" s="10"/>
      <c r="B20" s="10"/>
      <c r="C20" s="74" t="s">
        <v>208</v>
      </c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6"/>
      <c r="W20" s="80" t="s">
        <v>114</v>
      </c>
      <c r="X20" s="80"/>
      <c r="Y20" s="80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68"/>
      <c r="AN20" s="68"/>
      <c r="AO20" s="68"/>
      <c r="AP20" s="68"/>
      <c r="AQ20" s="68"/>
      <c r="AR20" s="68"/>
      <c r="AS20" s="68"/>
      <c r="AT20" s="68"/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  <c r="BN20" s="68"/>
      <c r="BO20" s="68"/>
      <c r="BP20" s="68"/>
      <c r="BQ20" s="68"/>
      <c r="BR20" s="68"/>
      <c r="BS20" s="68"/>
      <c r="BT20" s="68"/>
      <c r="BU20" s="68"/>
      <c r="BV20" s="68"/>
      <c r="BW20" s="68"/>
      <c r="BX20" s="68"/>
      <c r="BY20" s="68"/>
      <c r="BZ20" s="68"/>
      <c r="CA20" s="68"/>
      <c r="CB20" s="68"/>
      <c r="CC20" s="68"/>
      <c r="CD20" s="68"/>
      <c r="CE20" s="68"/>
      <c r="CF20" s="68"/>
      <c r="CG20" s="68"/>
      <c r="CH20" s="68"/>
      <c r="CI20" s="68"/>
      <c r="CJ20" s="68"/>
      <c r="CK20" s="68"/>
      <c r="CL20" s="68"/>
      <c r="CM20" s="68"/>
      <c r="CN20" s="68"/>
      <c r="CO20" s="68"/>
      <c r="CP20" s="68"/>
      <c r="CQ20" s="68"/>
      <c r="CR20" s="68"/>
      <c r="CS20" s="68"/>
      <c r="CT20" s="68"/>
      <c r="CU20" s="68"/>
      <c r="CV20" s="68"/>
      <c r="CW20" s="68"/>
      <c r="CX20" s="68"/>
      <c r="CY20" s="68"/>
      <c r="CZ20" s="68"/>
      <c r="DA20" s="68"/>
      <c r="DB20" s="68"/>
      <c r="DC20" s="68"/>
      <c r="DD20" s="68"/>
      <c r="DE20" s="68"/>
      <c r="DF20" s="68"/>
      <c r="DG20" s="68"/>
      <c r="DH20" s="68"/>
      <c r="DI20" s="69"/>
      <c r="DJ20" s="39"/>
      <c r="DK20" s="10"/>
      <c r="DL20" s="11"/>
    </row>
    <row r="21" spans="1:116" ht="25.5" customHeight="1" x14ac:dyDescent="0.2">
      <c r="A21" s="10"/>
      <c r="B21" s="10"/>
      <c r="C21" s="77"/>
      <c r="D21" s="78"/>
      <c r="E21" s="78"/>
      <c r="F21" s="78"/>
      <c r="G21" s="78"/>
      <c r="H21" s="78"/>
      <c r="I21" s="78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9"/>
      <c r="W21" s="103"/>
      <c r="X21" s="103"/>
      <c r="Y21" s="10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1"/>
      <c r="DJ21" s="10"/>
      <c r="DK21" s="10"/>
      <c r="DL21" s="11"/>
    </row>
    <row r="22" spans="1:116" ht="25.5" customHeight="1" x14ac:dyDescent="0.2">
      <c r="A22" s="10"/>
      <c r="B22" s="10"/>
      <c r="C22" s="420" t="s">
        <v>170</v>
      </c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106" t="s">
        <v>107</v>
      </c>
      <c r="R22" s="106"/>
      <c r="S22" s="106"/>
      <c r="T22" s="106"/>
      <c r="U22" s="106"/>
      <c r="V22" s="422"/>
      <c r="W22" s="439" t="s">
        <v>215</v>
      </c>
      <c r="X22" s="440"/>
      <c r="Y22" s="440"/>
      <c r="Z22" s="440"/>
      <c r="AA22" s="440"/>
      <c r="AB22" s="441" t="s">
        <v>214</v>
      </c>
      <c r="AC22" s="441"/>
      <c r="AD22" s="441"/>
      <c r="AE22" s="441"/>
      <c r="AF22" s="441"/>
      <c r="AG22" s="441"/>
      <c r="AH22" s="441"/>
      <c r="AI22" s="441"/>
      <c r="AJ22" s="441"/>
      <c r="AK22" s="441"/>
      <c r="AL22" s="441"/>
      <c r="AM22" s="441"/>
      <c r="AN22" s="441"/>
      <c r="AO22" s="441"/>
      <c r="AP22" s="424" t="s">
        <v>215</v>
      </c>
      <c r="AQ22" s="424"/>
      <c r="AR22" s="424"/>
      <c r="AS22" s="424"/>
      <c r="AT22" s="424"/>
      <c r="AU22" s="423" t="s">
        <v>171</v>
      </c>
      <c r="AV22" s="423"/>
      <c r="AW22" s="423"/>
      <c r="AX22" s="423"/>
      <c r="AY22" s="423"/>
      <c r="AZ22" s="423"/>
      <c r="BA22" s="423"/>
      <c r="BB22" s="423"/>
      <c r="BC22" s="423"/>
      <c r="BD22" s="423"/>
      <c r="BE22" s="423"/>
      <c r="BF22" s="423"/>
      <c r="BG22" s="423"/>
      <c r="BH22" s="423"/>
      <c r="BI22" s="423"/>
      <c r="BJ22" s="40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4"/>
      <c r="DJ22" s="10"/>
      <c r="DK22" s="10"/>
      <c r="DL22" s="11"/>
    </row>
    <row r="23" spans="1:116" ht="23.1" customHeight="1" x14ac:dyDescent="0.2">
      <c r="A23" s="10"/>
      <c r="B23" s="10"/>
      <c r="C23" s="442" t="s">
        <v>145</v>
      </c>
      <c r="D23" s="443"/>
      <c r="E23" s="444"/>
      <c r="F23" s="182" t="s">
        <v>146</v>
      </c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14" t="s">
        <v>107</v>
      </c>
      <c r="R23" s="114"/>
      <c r="S23" s="114"/>
      <c r="T23" s="114"/>
      <c r="U23" s="114"/>
      <c r="V23" s="115"/>
      <c r="W23" s="236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37"/>
      <c r="AP23" s="237"/>
      <c r="AQ23" s="237"/>
      <c r="AR23" s="237"/>
      <c r="AS23" s="237"/>
      <c r="AT23" s="237"/>
      <c r="AU23" s="237"/>
      <c r="AV23" s="237"/>
      <c r="AW23" s="237"/>
      <c r="AX23" s="237"/>
      <c r="AY23" s="237"/>
      <c r="AZ23" s="237"/>
      <c r="BA23" s="237"/>
      <c r="BB23" s="237"/>
      <c r="BC23" s="237"/>
      <c r="BD23" s="237"/>
      <c r="BE23" s="237"/>
      <c r="BF23" s="237"/>
      <c r="BG23" s="237"/>
      <c r="BH23" s="237"/>
      <c r="BI23" s="237"/>
      <c r="BJ23" s="237"/>
      <c r="BK23" s="237"/>
      <c r="BL23" s="237"/>
      <c r="BM23" s="237"/>
      <c r="BN23" s="238"/>
      <c r="BO23" s="182" t="s">
        <v>133</v>
      </c>
      <c r="BP23" s="183"/>
      <c r="BQ23" s="183"/>
      <c r="BR23" s="183"/>
      <c r="BS23" s="183"/>
      <c r="BT23" s="183"/>
      <c r="BU23" s="183"/>
      <c r="BV23" s="183"/>
      <c r="BW23" s="183"/>
      <c r="BX23" s="183"/>
      <c r="BY23" s="183"/>
      <c r="BZ23" s="183"/>
      <c r="CA23" s="114" t="s">
        <v>107</v>
      </c>
      <c r="CB23" s="114"/>
      <c r="CC23" s="114"/>
      <c r="CD23" s="114"/>
      <c r="CE23" s="114"/>
      <c r="CF23" s="115"/>
      <c r="CG23" s="258"/>
      <c r="CH23" s="259"/>
      <c r="CI23" s="259"/>
      <c r="CJ23" s="259"/>
      <c r="CK23" s="259"/>
      <c r="CL23" s="259"/>
      <c r="CM23" s="259"/>
      <c r="CN23" s="259"/>
      <c r="CO23" s="259"/>
      <c r="CP23" s="259"/>
      <c r="CQ23" s="259"/>
      <c r="CR23" s="259"/>
      <c r="CS23" s="259"/>
      <c r="CT23" s="259"/>
      <c r="CU23" s="259"/>
      <c r="CV23" s="259"/>
      <c r="CW23" s="259"/>
      <c r="CX23" s="259"/>
      <c r="CY23" s="259"/>
      <c r="CZ23" s="259"/>
      <c r="DA23" s="259"/>
      <c r="DB23" s="259"/>
      <c r="DC23" s="259"/>
      <c r="DD23" s="259"/>
      <c r="DE23" s="259"/>
      <c r="DF23" s="259"/>
      <c r="DG23" s="259"/>
      <c r="DH23" s="259"/>
      <c r="DI23" s="260"/>
      <c r="DJ23" s="10"/>
      <c r="DK23" s="10"/>
      <c r="DL23" s="11"/>
    </row>
    <row r="24" spans="1:116" ht="23.1" customHeight="1" x14ac:dyDescent="0.2">
      <c r="A24" s="10"/>
      <c r="B24" s="10"/>
      <c r="C24" s="445"/>
      <c r="D24" s="446"/>
      <c r="E24" s="447"/>
      <c r="F24" s="435" t="s">
        <v>147</v>
      </c>
      <c r="G24" s="268"/>
      <c r="H24" s="268"/>
      <c r="I24" s="268"/>
      <c r="J24" s="268"/>
      <c r="K24" s="268"/>
      <c r="L24" s="268"/>
      <c r="M24" s="268"/>
      <c r="N24" s="268"/>
      <c r="O24" s="268"/>
      <c r="P24" s="268"/>
      <c r="Q24" s="126" t="s">
        <v>107</v>
      </c>
      <c r="R24" s="126"/>
      <c r="S24" s="126"/>
      <c r="T24" s="126"/>
      <c r="U24" s="126"/>
      <c r="V24" s="362"/>
      <c r="W24" s="239"/>
      <c r="X24" s="240"/>
      <c r="Y24" s="240"/>
      <c r="Z24" s="240"/>
      <c r="AA24" s="240"/>
      <c r="AB24" s="240"/>
      <c r="AC24" s="240"/>
      <c r="AD24" s="240"/>
      <c r="AE24" s="240"/>
      <c r="AF24" s="240"/>
      <c r="AG24" s="240"/>
      <c r="AH24" s="240"/>
      <c r="AI24" s="240"/>
      <c r="AJ24" s="240"/>
      <c r="AK24" s="240"/>
      <c r="AL24" s="240"/>
      <c r="AM24" s="240"/>
      <c r="AN24" s="240"/>
      <c r="AO24" s="240"/>
      <c r="AP24" s="240"/>
      <c r="AQ24" s="240"/>
      <c r="AR24" s="240"/>
      <c r="AS24" s="240"/>
      <c r="AT24" s="240"/>
      <c r="AU24" s="240"/>
      <c r="AV24" s="240"/>
      <c r="AW24" s="240"/>
      <c r="AX24" s="240"/>
      <c r="AY24" s="240"/>
      <c r="AZ24" s="240"/>
      <c r="BA24" s="240"/>
      <c r="BB24" s="240"/>
      <c r="BC24" s="240"/>
      <c r="BD24" s="240"/>
      <c r="BE24" s="240"/>
      <c r="BF24" s="240"/>
      <c r="BG24" s="240"/>
      <c r="BH24" s="240"/>
      <c r="BI24" s="240"/>
      <c r="BJ24" s="240"/>
      <c r="BK24" s="240"/>
      <c r="BL24" s="240"/>
      <c r="BM24" s="240"/>
      <c r="BN24" s="241"/>
      <c r="BO24" s="182" t="s">
        <v>132</v>
      </c>
      <c r="BP24" s="183"/>
      <c r="BQ24" s="183"/>
      <c r="BR24" s="183"/>
      <c r="BS24" s="183"/>
      <c r="BT24" s="183"/>
      <c r="BU24" s="183"/>
      <c r="BV24" s="183"/>
      <c r="BW24" s="183"/>
      <c r="BX24" s="183"/>
      <c r="BY24" s="183"/>
      <c r="BZ24" s="183"/>
      <c r="CA24" s="114" t="s">
        <v>107</v>
      </c>
      <c r="CB24" s="114"/>
      <c r="CC24" s="114"/>
      <c r="CD24" s="114"/>
      <c r="CE24" s="114"/>
      <c r="CF24" s="115"/>
      <c r="CG24" s="214"/>
      <c r="CH24" s="215"/>
      <c r="CI24" s="215"/>
      <c r="CJ24" s="215"/>
      <c r="CK24" s="215"/>
      <c r="CL24" s="215"/>
      <c r="CM24" s="215"/>
      <c r="CN24" s="215"/>
      <c r="CO24" s="215"/>
      <c r="CP24" s="215"/>
      <c r="CQ24" s="215"/>
      <c r="CR24" s="215"/>
      <c r="CS24" s="215"/>
      <c r="CT24" s="215"/>
      <c r="CU24" s="215"/>
      <c r="CV24" s="215"/>
      <c r="CW24" s="215"/>
      <c r="CX24" s="215"/>
      <c r="CY24" s="215"/>
      <c r="CZ24" s="215"/>
      <c r="DA24" s="215"/>
      <c r="DB24" s="215"/>
      <c r="DC24" s="215"/>
      <c r="DD24" s="215"/>
      <c r="DE24" s="215"/>
      <c r="DF24" s="215"/>
      <c r="DG24" s="215"/>
      <c r="DH24" s="215"/>
      <c r="DI24" s="216"/>
      <c r="DJ24" s="11"/>
      <c r="DK24" s="11"/>
      <c r="DL24" s="11"/>
    </row>
    <row r="25" spans="1:116" ht="23.1" customHeight="1" thickBot="1" x14ac:dyDescent="0.25">
      <c r="A25" s="10"/>
      <c r="B25" s="10"/>
      <c r="C25" s="448"/>
      <c r="D25" s="449"/>
      <c r="E25" s="450"/>
      <c r="F25" s="490" t="s">
        <v>148</v>
      </c>
      <c r="G25" s="491"/>
      <c r="H25" s="491"/>
      <c r="I25" s="491"/>
      <c r="J25" s="491"/>
      <c r="K25" s="491"/>
      <c r="L25" s="491"/>
      <c r="M25" s="491"/>
      <c r="N25" s="491"/>
      <c r="O25" s="491"/>
      <c r="P25" s="491"/>
      <c r="Q25" s="491"/>
      <c r="R25" s="491"/>
      <c r="S25" s="491"/>
      <c r="T25" s="491"/>
      <c r="U25" s="491"/>
      <c r="V25" s="492"/>
      <c r="W25" s="141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2"/>
      <c r="AI25" s="142"/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2"/>
      <c r="AU25" s="142"/>
      <c r="AV25" s="142"/>
      <c r="AW25" s="142"/>
      <c r="AX25" s="142"/>
      <c r="AY25" s="142"/>
      <c r="AZ25" s="142"/>
      <c r="BA25" s="142"/>
      <c r="BB25" s="142"/>
      <c r="BC25" s="142"/>
      <c r="BD25" s="142"/>
      <c r="BE25" s="142"/>
      <c r="BF25" s="142"/>
      <c r="BG25" s="142"/>
      <c r="BH25" s="142"/>
      <c r="BI25" s="142"/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2"/>
      <c r="CI25" s="142"/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2"/>
      <c r="CU25" s="142"/>
      <c r="CV25" s="142"/>
      <c r="CW25" s="142"/>
      <c r="CX25" s="142"/>
      <c r="CY25" s="142"/>
      <c r="CZ25" s="142"/>
      <c r="DA25" s="142"/>
      <c r="DB25" s="142"/>
      <c r="DC25" s="142"/>
      <c r="DD25" s="142"/>
      <c r="DE25" s="142"/>
      <c r="DF25" s="142"/>
      <c r="DG25" s="142"/>
      <c r="DH25" s="142"/>
      <c r="DI25" s="143"/>
      <c r="DJ25" s="10"/>
      <c r="DK25" s="10"/>
      <c r="DL25" s="11"/>
    </row>
    <row r="26" spans="1:116" ht="6" customHeight="1" thickTop="1" x14ac:dyDescent="0.2">
      <c r="A26" s="10"/>
      <c r="B26" s="10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  <c r="BM26" s="41"/>
      <c r="BN26" s="41"/>
      <c r="BO26" s="41"/>
      <c r="BP26" s="41"/>
      <c r="BQ26" s="41"/>
      <c r="BR26" s="41"/>
      <c r="BS26" s="41"/>
      <c r="BT26" s="41"/>
      <c r="BU26" s="41"/>
      <c r="BV26" s="41"/>
      <c r="BW26" s="41"/>
      <c r="BX26" s="41"/>
      <c r="BY26" s="41"/>
      <c r="BZ26" s="41"/>
      <c r="CA26" s="41"/>
      <c r="CB26" s="41"/>
      <c r="CC26" s="41"/>
      <c r="CD26" s="41"/>
      <c r="CE26" s="41"/>
      <c r="CF26" s="41"/>
      <c r="CG26" s="41"/>
      <c r="CH26" s="41"/>
      <c r="CI26" s="41"/>
      <c r="CJ26" s="41"/>
      <c r="CK26" s="41"/>
      <c r="CL26" s="41"/>
      <c r="CM26" s="41"/>
      <c r="CN26" s="41"/>
      <c r="CO26" s="41"/>
      <c r="CP26" s="41"/>
      <c r="CQ26" s="41"/>
      <c r="CR26" s="41"/>
      <c r="CS26" s="41"/>
      <c r="CT26" s="41"/>
      <c r="CU26" s="41"/>
      <c r="CV26" s="41"/>
      <c r="CW26" s="41"/>
      <c r="CX26" s="41"/>
      <c r="CY26" s="41"/>
      <c r="CZ26" s="41"/>
      <c r="DA26" s="41"/>
      <c r="DB26" s="41"/>
      <c r="DC26" s="41"/>
      <c r="DD26" s="41"/>
      <c r="DE26" s="41"/>
      <c r="DF26" s="41"/>
      <c r="DG26" s="41"/>
      <c r="DH26" s="41"/>
      <c r="DI26" s="41"/>
      <c r="DJ26" s="10"/>
      <c r="DK26" s="10"/>
      <c r="DL26" s="11"/>
    </row>
    <row r="27" spans="1:116" s="1" customFormat="1" ht="20.100000000000001" customHeight="1" thickBot="1" x14ac:dyDescent="0.25">
      <c r="A27" s="10"/>
      <c r="B27" s="10"/>
      <c r="C27" s="381" t="s">
        <v>4</v>
      </c>
      <c r="D27" s="382"/>
      <c r="E27" s="382"/>
      <c r="F27" s="382"/>
      <c r="G27" s="382"/>
      <c r="H27" s="382"/>
      <c r="I27" s="382"/>
      <c r="J27" s="382"/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82"/>
      <c r="AG27" s="382"/>
      <c r="AH27" s="382"/>
      <c r="AI27" s="382"/>
      <c r="AJ27" s="382"/>
      <c r="AK27" s="382"/>
      <c r="AL27" s="382"/>
      <c r="AM27" s="382"/>
      <c r="AN27" s="382"/>
      <c r="AO27" s="382"/>
      <c r="AP27" s="382"/>
      <c r="AQ27" s="382"/>
      <c r="AR27" s="382"/>
      <c r="AS27" s="382"/>
      <c r="AT27" s="382"/>
      <c r="AU27" s="382"/>
      <c r="AV27" s="382"/>
      <c r="AW27" s="382"/>
      <c r="AX27" s="382"/>
      <c r="AY27" s="382"/>
      <c r="AZ27" s="382"/>
      <c r="BA27" s="382"/>
      <c r="BB27" s="382"/>
      <c r="BC27" s="382"/>
      <c r="BD27" s="382"/>
      <c r="BE27" s="382"/>
      <c r="BF27" s="382"/>
      <c r="BG27" s="382"/>
      <c r="BH27" s="382"/>
      <c r="BI27" s="382"/>
      <c r="BJ27" s="382"/>
      <c r="BK27" s="382"/>
      <c r="BL27" s="382"/>
      <c r="BM27" s="382"/>
      <c r="BN27" s="382"/>
      <c r="BO27" s="382"/>
      <c r="BP27" s="382"/>
      <c r="BQ27" s="382"/>
      <c r="BR27" s="382"/>
      <c r="BS27" s="382"/>
      <c r="BT27" s="382"/>
      <c r="BU27" s="382"/>
      <c r="BV27" s="382"/>
      <c r="BW27" s="382"/>
      <c r="BX27" s="382"/>
      <c r="BY27" s="382"/>
      <c r="BZ27" s="382"/>
      <c r="CA27" s="382"/>
      <c r="CB27" s="382"/>
      <c r="CC27" s="382"/>
      <c r="CD27" s="382"/>
      <c r="CE27" s="382"/>
      <c r="CF27" s="382"/>
      <c r="CG27" s="382"/>
      <c r="CH27" s="382"/>
      <c r="CI27" s="382"/>
      <c r="CJ27" s="382"/>
      <c r="CK27" s="382"/>
      <c r="CL27" s="382"/>
      <c r="CM27" s="382"/>
      <c r="CN27" s="382"/>
      <c r="CO27" s="382"/>
      <c r="CP27" s="382"/>
      <c r="CQ27" s="382"/>
      <c r="CR27" s="382"/>
      <c r="CS27" s="382"/>
      <c r="CT27" s="382"/>
      <c r="CU27" s="382"/>
      <c r="CV27" s="382"/>
      <c r="CW27" s="382"/>
      <c r="CX27" s="382"/>
      <c r="CY27" s="382"/>
      <c r="CZ27" s="382"/>
      <c r="DA27" s="382"/>
      <c r="DB27" s="382"/>
      <c r="DC27" s="382"/>
      <c r="DD27" s="382"/>
      <c r="DE27" s="382"/>
      <c r="DF27" s="382"/>
      <c r="DG27" s="382"/>
      <c r="DH27" s="382"/>
      <c r="DI27" s="383"/>
      <c r="DJ27" s="10"/>
      <c r="DK27" s="10"/>
      <c r="DL27" s="10"/>
    </row>
    <row r="28" spans="1:116" s="1" customFormat="1" ht="17.399999999999999" customHeight="1" thickTop="1" thickBot="1" x14ac:dyDescent="0.25">
      <c r="A28" s="10"/>
      <c r="B28" s="10"/>
      <c r="C28" s="374" t="s">
        <v>137</v>
      </c>
      <c r="D28" s="375"/>
      <c r="E28" s="375"/>
      <c r="F28" s="375"/>
      <c r="G28" s="375"/>
      <c r="H28" s="375"/>
      <c r="I28" s="375"/>
      <c r="J28" s="375"/>
      <c r="K28" s="375"/>
      <c r="L28" s="375"/>
      <c r="M28" s="375"/>
      <c r="N28" s="375"/>
      <c r="O28" s="375"/>
      <c r="P28" s="375"/>
      <c r="Q28" s="370" t="s">
        <v>107</v>
      </c>
      <c r="R28" s="370"/>
      <c r="S28" s="370"/>
      <c r="T28" s="370"/>
      <c r="U28" s="370"/>
      <c r="V28" s="371"/>
      <c r="W28" s="376"/>
      <c r="X28" s="377"/>
      <c r="Y28" s="377"/>
      <c r="Z28" s="377"/>
      <c r="AA28" s="377"/>
      <c r="AB28" s="377"/>
      <c r="AC28" s="377"/>
      <c r="AD28" s="377"/>
      <c r="AE28" s="377"/>
      <c r="AF28" s="377"/>
      <c r="AG28" s="377"/>
      <c r="AH28" s="377"/>
      <c r="AI28" s="377"/>
      <c r="AJ28" s="377"/>
      <c r="AK28" s="219" t="s">
        <v>60</v>
      </c>
      <c r="AL28" s="219"/>
      <c r="AM28" s="219"/>
      <c r="AN28" s="219"/>
      <c r="AO28" s="220"/>
      <c r="AP28" s="221" t="s">
        <v>12</v>
      </c>
      <c r="AQ28" s="222"/>
      <c r="AR28" s="222"/>
      <c r="AS28" s="222"/>
      <c r="AT28" s="222"/>
      <c r="AU28" s="222"/>
      <c r="AV28" s="222"/>
      <c r="AW28" s="222"/>
      <c r="AX28" s="222"/>
      <c r="AY28" s="222"/>
      <c r="AZ28" s="48"/>
      <c r="BA28" s="48"/>
      <c r="BB28" s="48"/>
      <c r="BC28" s="48"/>
      <c r="BD28" s="48"/>
      <c r="BE28" s="48"/>
      <c r="BF28" s="48"/>
      <c r="BG28" s="48"/>
      <c r="BH28" s="48"/>
      <c r="BI28" s="48"/>
      <c r="BJ28" s="48"/>
      <c r="BK28" s="48"/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8"/>
      <c r="CA28" s="48"/>
      <c r="CB28" s="48"/>
      <c r="CC28" s="48"/>
      <c r="CD28" s="48"/>
      <c r="CE28" s="48"/>
      <c r="CF28" s="48"/>
      <c r="CG28" s="48"/>
      <c r="CH28" s="48"/>
      <c r="CI28" s="48"/>
      <c r="CJ28" s="48"/>
      <c r="CK28" s="48"/>
      <c r="CL28" s="48"/>
      <c r="CM28" s="48"/>
      <c r="CN28" s="48"/>
      <c r="CO28" s="48"/>
      <c r="CP28" s="48"/>
      <c r="CQ28" s="48"/>
      <c r="CR28" s="48"/>
      <c r="CS28" s="158" t="s">
        <v>94</v>
      </c>
      <c r="CT28" s="158"/>
      <c r="CU28" s="185"/>
      <c r="CV28" s="185"/>
      <c r="CW28" s="185"/>
      <c r="CX28" s="185"/>
      <c r="CY28" s="185"/>
      <c r="CZ28" s="185"/>
      <c r="DA28" s="185"/>
      <c r="DB28" s="185"/>
      <c r="DC28" s="185"/>
      <c r="DD28" s="185"/>
      <c r="DE28" s="185"/>
      <c r="DF28" s="185"/>
      <c r="DG28" s="185"/>
      <c r="DH28" s="158" t="s">
        <v>95</v>
      </c>
      <c r="DI28" s="158"/>
      <c r="DJ28" s="10"/>
      <c r="DK28" s="10"/>
      <c r="DL28" s="10"/>
    </row>
    <row r="29" spans="1:116" s="1" customFormat="1" ht="21.9" customHeight="1" thickTop="1" x14ac:dyDescent="0.15">
      <c r="A29" s="10"/>
      <c r="B29" s="10"/>
      <c r="C29" s="120" t="s">
        <v>192</v>
      </c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372" t="s">
        <v>168</v>
      </c>
      <c r="R29" s="372"/>
      <c r="S29" s="372"/>
      <c r="T29" s="372"/>
      <c r="U29" s="372"/>
      <c r="V29" s="373"/>
      <c r="W29" s="148" t="s">
        <v>190</v>
      </c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50"/>
      <c r="AP29" s="160"/>
      <c r="AQ29" s="161"/>
      <c r="AR29" s="161"/>
      <c r="AS29" s="161"/>
      <c r="AT29" s="161"/>
      <c r="AU29" s="161"/>
      <c r="AV29" s="161"/>
      <c r="AW29" s="161"/>
      <c r="AX29" s="161"/>
      <c r="AY29" s="161"/>
      <c r="AZ29" s="161"/>
      <c r="BA29" s="161"/>
      <c r="BB29" s="161"/>
      <c r="BC29" s="161"/>
      <c r="BD29" s="161"/>
      <c r="BE29" s="161"/>
      <c r="BF29" s="161"/>
      <c r="BG29" s="161"/>
      <c r="BH29" s="161"/>
      <c r="BI29" s="161"/>
      <c r="BJ29" s="161"/>
      <c r="BK29" s="161"/>
      <c r="BL29" s="161"/>
      <c r="BM29" s="161"/>
      <c r="BN29" s="161"/>
      <c r="BO29" s="161"/>
      <c r="BP29" s="161"/>
      <c r="BQ29" s="161"/>
      <c r="BR29" s="161"/>
      <c r="BS29" s="161"/>
      <c r="BT29" s="161"/>
      <c r="BU29" s="161"/>
      <c r="BV29" s="161"/>
      <c r="BW29" s="161"/>
      <c r="BX29" s="161"/>
      <c r="BY29" s="161"/>
      <c r="BZ29" s="161"/>
      <c r="CA29" s="161"/>
      <c r="CB29" s="161"/>
      <c r="CC29" s="161"/>
      <c r="CD29" s="161"/>
      <c r="CE29" s="161"/>
      <c r="CF29" s="161"/>
      <c r="CG29" s="161"/>
      <c r="CH29" s="161"/>
      <c r="CI29" s="161"/>
      <c r="CJ29" s="161"/>
      <c r="CK29" s="161"/>
      <c r="CL29" s="161"/>
      <c r="CM29" s="161"/>
      <c r="CN29" s="161"/>
      <c r="CO29" s="161"/>
      <c r="CP29" s="161"/>
      <c r="CQ29" s="161"/>
      <c r="CR29" s="161"/>
      <c r="CS29" s="161"/>
      <c r="CT29" s="161"/>
      <c r="CU29" s="161"/>
      <c r="CV29" s="161"/>
      <c r="CW29" s="161"/>
      <c r="CX29" s="161"/>
      <c r="CY29" s="161"/>
      <c r="CZ29" s="161"/>
      <c r="DA29" s="161"/>
      <c r="DB29" s="161"/>
      <c r="DC29" s="161"/>
      <c r="DD29" s="161"/>
      <c r="DE29" s="161"/>
      <c r="DF29" s="161"/>
      <c r="DG29" s="161"/>
      <c r="DH29" s="161"/>
      <c r="DI29" s="162"/>
      <c r="DJ29" s="10"/>
      <c r="DK29" s="10"/>
      <c r="DL29" s="10"/>
    </row>
    <row r="30" spans="1:116" s="1" customFormat="1" ht="21.9" customHeight="1" thickBot="1" x14ac:dyDescent="0.25">
      <c r="A30" s="10"/>
      <c r="B30" s="10"/>
      <c r="C30" s="363" t="s">
        <v>172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4"/>
      <c r="P30" s="364"/>
      <c r="Q30" s="364"/>
      <c r="R30" s="364"/>
      <c r="S30" s="364"/>
      <c r="T30" s="364"/>
      <c r="U30" s="364"/>
      <c r="V30" s="365"/>
      <c r="W30" s="151" t="s">
        <v>191</v>
      </c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3"/>
      <c r="AP30" s="163"/>
      <c r="AQ30" s="164"/>
      <c r="AR30" s="164"/>
      <c r="AS30" s="164"/>
      <c r="AT30" s="164"/>
      <c r="AU30" s="164"/>
      <c r="AV30" s="164"/>
      <c r="AW30" s="164"/>
      <c r="AX30" s="164"/>
      <c r="AY30" s="164"/>
      <c r="AZ30" s="164"/>
      <c r="BA30" s="164"/>
      <c r="BB30" s="164"/>
      <c r="BC30" s="164"/>
      <c r="BD30" s="164"/>
      <c r="BE30" s="164"/>
      <c r="BF30" s="164"/>
      <c r="BG30" s="164"/>
      <c r="BH30" s="164"/>
      <c r="BI30" s="164"/>
      <c r="BJ30" s="164"/>
      <c r="BK30" s="164"/>
      <c r="BL30" s="164"/>
      <c r="BM30" s="164"/>
      <c r="BN30" s="164"/>
      <c r="BO30" s="164"/>
      <c r="BP30" s="164"/>
      <c r="BQ30" s="164"/>
      <c r="BR30" s="164"/>
      <c r="BS30" s="164"/>
      <c r="BT30" s="164"/>
      <c r="BU30" s="164"/>
      <c r="BV30" s="164"/>
      <c r="BW30" s="164"/>
      <c r="BX30" s="164"/>
      <c r="BY30" s="164"/>
      <c r="BZ30" s="164"/>
      <c r="CA30" s="164"/>
      <c r="CB30" s="164"/>
      <c r="CC30" s="164"/>
      <c r="CD30" s="164"/>
      <c r="CE30" s="164"/>
      <c r="CF30" s="164"/>
      <c r="CG30" s="164"/>
      <c r="CH30" s="164"/>
      <c r="CI30" s="164"/>
      <c r="CJ30" s="164"/>
      <c r="CK30" s="164"/>
      <c r="CL30" s="164"/>
      <c r="CM30" s="164"/>
      <c r="CN30" s="164"/>
      <c r="CO30" s="164"/>
      <c r="CP30" s="164"/>
      <c r="CQ30" s="164"/>
      <c r="CR30" s="164"/>
      <c r="CS30" s="164"/>
      <c r="CT30" s="164"/>
      <c r="CU30" s="164"/>
      <c r="CV30" s="164"/>
      <c r="CW30" s="164"/>
      <c r="CX30" s="164"/>
      <c r="CY30" s="164"/>
      <c r="CZ30" s="164"/>
      <c r="DA30" s="164"/>
      <c r="DB30" s="164"/>
      <c r="DC30" s="164"/>
      <c r="DD30" s="164"/>
      <c r="DE30" s="164"/>
      <c r="DF30" s="164"/>
      <c r="DG30" s="164"/>
      <c r="DH30" s="164"/>
      <c r="DI30" s="165"/>
      <c r="DJ30" s="10"/>
      <c r="DK30" s="10"/>
      <c r="DL30" s="10"/>
    </row>
    <row r="31" spans="1:116" ht="6" customHeight="1" thickTop="1" x14ac:dyDescent="0.2">
      <c r="A31" s="10"/>
      <c r="B31" s="10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4"/>
      <c r="BR31" s="44"/>
      <c r="BS31" s="44"/>
      <c r="BT31" s="44"/>
      <c r="BU31" s="44"/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10"/>
      <c r="DK31" s="10"/>
      <c r="DL31" s="11"/>
    </row>
    <row r="32" spans="1:116" ht="15.9" customHeight="1" x14ac:dyDescent="0.15">
      <c r="A32" s="10"/>
      <c r="B32" s="10"/>
      <c r="C32" s="428"/>
      <c r="D32" s="428"/>
      <c r="E32" s="428"/>
      <c r="F32" s="428"/>
      <c r="G32" s="428"/>
      <c r="H32" s="428"/>
      <c r="I32" s="428"/>
      <c r="J32" s="428"/>
      <c r="K32" s="428"/>
      <c r="L32" s="428"/>
      <c r="M32" s="428"/>
      <c r="N32" s="428"/>
      <c r="O32" s="428"/>
      <c r="P32" s="428"/>
      <c r="Q32" s="428"/>
      <c r="R32" s="428"/>
      <c r="S32" s="428"/>
      <c r="T32" s="428"/>
      <c r="U32" s="428"/>
      <c r="V32" s="428"/>
      <c r="W32" s="428"/>
      <c r="X32" s="428"/>
      <c r="Y32" s="428"/>
      <c r="Z32" s="428"/>
      <c r="AA32" s="428"/>
      <c r="AB32" s="428"/>
      <c r="AC32" s="428"/>
      <c r="AD32" s="428"/>
      <c r="AE32" s="428"/>
      <c r="AF32" s="428"/>
      <c r="AG32" s="428"/>
      <c r="AH32" s="428"/>
      <c r="AI32" s="428"/>
      <c r="AJ32" s="428"/>
      <c r="AK32" s="428"/>
      <c r="AL32" s="428"/>
      <c r="AM32" s="428"/>
      <c r="AN32" s="428"/>
      <c r="AO32" s="428"/>
      <c r="AP32" s="155">
        <v>1</v>
      </c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>
        <v>2</v>
      </c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>
        <v>3</v>
      </c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>
        <v>4</v>
      </c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0"/>
      <c r="DK32" s="10"/>
      <c r="DL32" s="11"/>
    </row>
    <row r="33" spans="1:116" ht="18.600000000000001" customHeight="1" x14ac:dyDescent="0.2">
      <c r="A33" s="10"/>
      <c r="B33" s="10"/>
      <c r="C33" s="429" t="s">
        <v>138</v>
      </c>
      <c r="D33" s="334"/>
      <c r="E33" s="334"/>
      <c r="F33" s="334"/>
      <c r="G33" s="334"/>
      <c r="H33" s="334"/>
      <c r="I33" s="334"/>
      <c r="J33" s="334"/>
      <c r="K33" s="334"/>
      <c r="L33" s="334"/>
      <c r="M33" s="334"/>
      <c r="N33" s="334"/>
      <c r="O33" s="334"/>
      <c r="P33" s="334"/>
      <c r="Q33" s="334"/>
      <c r="R33" s="334"/>
      <c r="S33" s="334"/>
      <c r="T33" s="334"/>
      <c r="U33" s="334"/>
      <c r="V33" s="334"/>
      <c r="W33" s="334"/>
      <c r="X33" s="334"/>
      <c r="Y33" s="334"/>
      <c r="Z33" s="334"/>
      <c r="AA33" s="334"/>
      <c r="AB33" s="334"/>
      <c r="AC33" s="334"/>
      <c r="AD33" s="334"/>
      <c r="AE33" s="334"/>
      <c r="AF33" s="334"/>
      <c r="AG33" s="334"/>
      <c r="AH33" s="334"/>
      <c r="AI33" s="334"/>
      <c r="AJ33" s="334"/>
      <c r="AK33" s="334"/>
      <c r="AL33" s="334"/>
      <c r="AM33" s="334"/>
      <c r="AN33" s="334"/>
      <c r="AO33" s="335"/>
      <c r="AP33" s="12"/>
      <c r="AQ33" s="147"/>
      <c r="AR33" s="147"/>
      <c r="AS33" s="147"/>
      <c r="AT33" s="147"/>
      <c r="AU33" s="147"/>
      <c r="AV33" s="147"/>
      <c r="AW33" s="147"/>
      <c r="AX33" s="122" t="s">
        <v>141</v>
      </c>
      <c r="AY33" s="122"/>
      <c r="AZ33" s="156"/>
      <c r="BA33" s="156"/>
      <c r="BB33" s="156"/>
      <c r="BC33" s="156"/>
      <c r="BD33" s="156"/>
      <c r="BE33" s="156"/>
      <c r="BF33" s="156"/>
      <c r="BG33" s="13"/>
      <c r="BH33" s="12"/>
      <c r="BI33" s="147"/>
      <c r="BJ33" s="147"/>
      <c r="BK33" s="147"/>
      <c r="BL33" s="147"/>
      <c r="BM33" s="147"/>
      <c r="BN33" s="147"/>
      <c r="BO33" s="147"/>
      <c r="BP33" s="122" t="s">
        <v>141</v>
      </c>
      <c r="BQ33" s="122"/>
      <c r="BR33" s="156"/>
      <c r="BS33" s="156"/>
      <c r="BT33" s="156"/>
      <c r="BU33" s="156"/>
      <c r="BV33" s="156"/>
      <c r="BW33" s="156"/>
      <c r="BX33" s="156"/>
      <c r="BY33" s="13"/>
      <c r="BZ33" s="12"/>
      <c r="CA33" s="147"/>
      <c r="CB33" s="147"/>
      <c r="CC33" s="147"/>
      <c r="CD33" s="147"/>
      <c r="CE33" s="147"/>
      <c r="CF33" s="147"/>
      <c r="CG33" s="147"/>
      <c r="CH33" s="122" t="s">
        <v>141</v>
      </c>
      <c r="CI33" s="122"/>
      <c r="CJ33" s="156"/>
      <c r="CK33" s="156"/>
      <c r="CL33" s="156"/>
      <c r="CM33" s="156"/>
      <c r="CN33" s="156"/>
      <c r="CO33" s="156"/>
      <c r="CP33" s="156"/>
      <c r="CQ33" s="13"/>
      <c r="CR33" s="12"/>
      <c r="CS33" s="147"/>
      <c r="CT33" s="147"/>
      <c r="CU33" s="147"/>
      <c r="CV33" s="147"/>
      <c r="CW33" s="147"/>
      <c r="CX33" s="147"/>
      <c r="CY33" s="147"/>
      <c r="CZ33" s="122" t="s">
        <v>141</v>
      </c>
      <c r="DA33" s="122"/>
      <c r="DB33" s="156"/>
      <c r="DC33" s="156"/>
      <c r="DD33" s="156"/>
      <c r="DE33" s="156"/>
      <c r="DF33" s="156"/>
      <c r="DG33" s="156"/>
      <c r="DH33" s="156"/>
      <c r="DI33" s="13"/>
      <c r="DJ33" s="10"/>
      <c r="DK33" s="10"/>
      <c r="DL33" s="11"/>
    </row>
    <row r="34" spans="1:116" ht="18.600000000000001" customHeight="1" thickBot="1" x14ac:dyDescent="0.25">
      <c r="A34" s="10"/>
      <c r="B34" s="10"/>
      <c r="C34" s="384" t="s">
        <v>139</v>
      </c>
      <c r="D34" s="385"/>
      <c r="E34" s="385"/>
      <c r="F34" s="385"/>
      <c r="G34" s="385"/>
      <c r="H34" s="385"/>
      <c r="I34" s="385"/>
      <c r="J34" s="385"/>
      <c r="K34" s="385"/>
      <c r="L34" s="385"/>
      <c r="M34" s="385"/>
      <c r="N34" s="385"/>
      <c r="O34" s="385"/>
      <c r="P34" s="385"/>
      <c r="Q34" s="385"/>
      <c r="R34" s="385"/>
      <c r="S34" s="385"/>
      <c r="T34" s="385"/>
      <c r="U34" s="385"/>
      <c r="V34" s="385"/>
      <c r="W34" s="385"/>
      <c r="X34" s="385"/>
      <c r="Y34" s="385"/>
      <c r="Z34" s="385"/>
      <c r="AA34" s="385"/>
      <c r="AB34" s="385"/>
      <c r="AC34" s="385"/>
      <c r="AD34" s="385"/>
      <c r="AE34" s="385"/>
      <c r="AF34" s="385"/>
      <c r="AG34" s="385"/>
      <c r="AH34" s="385"/>
      <c r="AI34" s="385"/>
      <c r="AJ34" s="385"/>
      <c r="AK34" s="385"/>
      <c r="AL34" s="385"/>
      <c r="AM34" s="385"/>
      <c r="AN34" s="385"/>
      <c r="AO34" s="386"/>
      <c r="AP34" s="14"/>
      <c r="AQ34" s="177"/>
      <c r="AR34" s="177"/>
      <c r="AS34" s="177"/>
      <c r="AT34" s="177"/>
      <c r="AU34" s="177"/>
      <c r="AV34" s="177"/>
      <c r="AW34" s="177"/>
      <c r="AX34" s="123" t="s">
        <v>141</v>
      </c>
      <c r="AY34" s="123"/>
      <c r="AZ34" s="157"/>
      <c r="BA34" s="157"/>
      <c r="BB34" s="157"/>
      <c r="BC34" s="157"/>
      <c r="BD34" s="157"/>
      <c r="BE34" s="157"/>
      <c r="BF34" s="157"/>
      <c r="BG34" s="15"/>
      <c r="BH34" s="16"/>
      <c r="BI34" s="177"/>
      <c r="BJ34" s="177"/>
      <c r="BK34" s="177"/>
      <c r="BL34" s="177"/>
      <c r="BM34" s="177"/>
      <c r="BN34" s="177"/>
      <c r="BO34" s="177"/>
      <c r="BP34" s="123" t="s">
        <v>141</v>
      </c>
      <c r="BQ34" s="123"/>
      <c r="BR34" s="157"/>
      <c r="BS34" s="157"/>
      <c r="BT34" s="157"/>
      <c r="BU34" s="157"/>
      <c r="BV34" s="157"/>
      <c r="BW34" s="157"/>
      <c r="BX34" s="157"/>
      <c r="BY34" s="15"/>
      <c r="BZ34" s="16"/>
      <c r="CA34" s="177"/>
      <c r="CB34" s="177"/>
      <c r="CC34" s="177"/>
      <c r="CD34" s="177"/>
      <c r="CE34" s="177"/>
      <c r="CF34" s="177"/>
      <c r="CG34" s="177"/>
      <c r="CH34" s="123" t="s">
        <v>141</v>
      </c>
      <c r="CI34" s="123"/>
      <c r="CJ34" s="157"/>
      <c r="CK34" s="157"/>
      <c r="CL34" s="157"/>
      <c r="CM34" s="157"/>
      <c r="CN34" s="157"/>
      <c r="CO34" s="157"/>
      <c r="CP34" s="157"/>
      <c r="CQ34" s="15"/>
      <c r="CR34" s="16"/>
      <c r="CS34" s="177"/>
      <c r="CT34" s="177"/>
      <c r="CU34" s="177"/>
      <c r="CV34" s="177"/>
      <c r="CW34" s="177"/>
      <c r="CX34" s="177"/>
      <c r="CY34" s="177"/>
      <c r="CZ34" s="123" t="s">
        <v>141</v>
      </c>
      <c r="DA34" s="123"/>
      <c r="DB34" s="157"/>
      <c r="DC34" s="157"/>
      <c r="DD34" s="157"/>
      <c r="DE34" s="157"/>
      <c r="DF34" s="157"/>
      <c r="DG34" s="157"/>
      <c r="DH34" s="157"/>
      <c r="DI34" s="15"/>
      <c r="DJ34" s="10"/>
      <c r="DK34" s="10"/>
      <c r="DL34" s="11"/>
    </row>
    <row r="35" spans="1:116" s="1" customFormat="1" ht="18" customHeight="1" thickTop="1" x14ac:dyDescent="0.2">
      <c r="A35" s="10"/>
      <c r="B35" s="10"/>
      <c r="C35" s="57" t="s">
        <v>211</v>
      </c>
      <c r="D35" s="58"/>
      <c r="E35" s="58"/>
      <c r="F35" s="59"/>
      <c r="G35" s="138" t="s">
        <v>173</v>
      </c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40"/>
      <c r="AP35" s="458"/>
      <c r="AQ35" s="193"/>
      <c r="AR35" s="193"/>
      <c r="AS35" s="193"/>
      <c r="AT35" s="193"/>
      <c r="AU35" s="193"/>
      <c r="AV35" s="193"/>
      <c r="AW35" s="193"/>
      <c r="AX35" s="193"/>
      <c r="AY35" s="193"/>
      <c r="AZ35" s="193"/>
      <c r="BA35" s="193"/>
      <c r="BB35" s="193"/>
      <c r="BC35" s="193"/>
      <c r="BD35" s="193"/>
      <c r="BE35" s="193"/>
      <c r="BF35" s="193"/>
      <c r="BG35" s="459"/>
      <c r="BH35" s="458"/>
      <c r="BI35" s="193"/>
      <c r="BJ35" s="193"/>
      <c r="BK35" s="193"/>
      <c r="BL35" s="193"/>
      <c r="BM35" s="193"/>
      <c r="BN35" s="193"/>
      <c r="BO35" s="193"/>
      <c r="BP35" s="193"/>
      <c r="BQ35" s="193"/>
      <c r="BR35" s="193"/>
      <c r="BS35" s="193"/>
      <c r="BT35" s="193"/>
      <c r="BU35" s="193"/>
      <c r="BV35" s="193"/>
      <c r="BW35" s="193"/>
      <c r="BX35" s="193"/>
      <c r="BY35" s="459"/>
      <c r="BZ35" s="458"/>
      <c r="CA35" s="193"/>
      <c r="CB35" s="193"/>
      <c r="CC35" s="193"/>
      <c r="CD35" s="193"/>
      <c r="CE35" s="193"/>
      <c r="CF35" s="193"/>
      <c r="CG35" s="193"/>
      <c r="CH35" s="193"/>
      <c r="CI35" s="193"/>
      <c r="CJ35" s="193"/>
      <c r="CK35" s="193"/>
      <c r="CL35" s="193"/>
      <c r="CM35" s="193"/>
      <c r="CN35" s="193"/>
      <c r="CO35" s="193"/>
      <c r="CP35" s="193"/>
      <c r="CQ35" s="459"/>
      <c r="CR35" s="193"/>
      <c r="CS35" s="193"/>
      <c r="CT35" s="193"/>
      <c r="CU35" s="193"/>
      <c r="CV35" s="193"/>
      <c r="CW35" s="193"/>
      <c r="CX35" s="193"/>
      <c r="CY35" s="193"/>
      <c r="CZ35" s="193"/>
      <c r="DA35" s="193"/>
      <c r="DB35" s="193"/>
      <c r="DC35" s="193"/>
      <c r="DD35" s="193"/>
      <c r="DE35" s="193"/>
      <c r="DF35" s="193"/>
      <c r="DG35" s="193"/>
      <c r="DH35" s="193"/>
      <c r="DI35" s="194"/>
      <c r="DJ35" s="10"/>
      <c r="DK35" s="10"/>
      <c r="DL35" s="10"/>
    </row>
    <row r="36" spans="1:116" s="1" customFormat="1" ht="18" customHeight="1" x14ac:dyDescent="0.2">
      <c r="A36" s="10"/>
      <c r="B36" s="10"/>
      <c r="C36" s="60"/>
      <c r="D36" s="61"/>
      <c r="E36" s="61"/>
      <c r="F36" s="62"/>
      <c r="G36" s="138" t="s">
        <v>174</v>
      </c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39"/>
      <c r="AE36" s="139"/>
      <c r="AF36" s="139"/>
      <c r="AG36" s="139"/>
      <c r="AH36" s="139"/>
      <c r="AI36" s="139"/>
      <c r="AJ36" s="139"/>
      <c r="AK36" s="139"/>
      <c r="AL36" s="139"/>
      <c r="AM36" s="139"/>
      <c r="AN36" s="139"/>
      <c r="AO36" s="140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489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4"/>
      <c r="BU36" s="184"/>
      <c r="BV36" s="184"/>
      <c r="BW36" s="184"/>
      <c r="BX36" s="184"/>
      <c r="BY36" s="184"/>
      <c r="BZ36" s="391"/>
      <c r="CA36" s="184"/>
      <c r="CB36" s="184"/>
      <c r="CC36" s="184"/>
      <c r="CD36" s="184"/>
      <c r="CE36" s="184"/>
      <c r="CF36" s="184"/>
      <c r="CG36" s="184"/>
      <c r="CH36" s="184"/>
      <c r="CI36" s="184"/>
      <c r="CJ36" s="184"/>
      <c r="CK36" s="184"/>
      <c r="CL36" s="184"/>
      <c r="CM36" s="184"/>
      <c r="CN36" s="184"/>
      <c r="CO36" s="184"/>
      <c r="CP36" s="184"/>
      <c r="CQ36" s="184"/>
      <c r="CR36" s="391"/>
      <c r="CS36" s="184"/>
      <c r="CT36" s="184"/>
      <c r="CU36" s="184"/>
      <c r="CV36" s="184"/>
      <c r="CW36" s="184"/>
      <c r="CX36" s="184"/>
      <c r="CY36" s="184"/>
      <c r="CZ36" s="184"/>
      <c r="DA36" s="184"/>
      <c r="DB36" s="184"/>
      <c r="DC36" s="184"/>
      <c r="DD36" s="184"/>
      <c r="DE36" s="184"/>
      <c r="DF36" s="184"/>
      <c r="DG36" s="184"/>
      <c r="DH36" s="184"/>
      <c r="DI36" s="392"/>
      <c r="DJ36" s="10"/>
      <c r="DK36" s="10"/>
      <c r="DL36" s="10"/>
    </row>
    <row r="37" spans="1:116" s="1" customFormat="1" ht="18" customHeight="1" x14ac:dyDescent="0.2">
      <c r="A37" s="10"/>
      <c r="B37" s="10"/>
      <c r="C37" s="60"/>
      <c r="D37" s="61"/>
      <c r="E37" s="61"/>
      <c r="F37" s="62"/>
      <c r="G37" s="138" t="s">
        <v>175</v>
      </c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  <c r="AH37" s="139"/>
      <c r="AI37" s="139"/>
      <c r="AJ37" s="139"/>
      <c r="AK37" s="139"/>
      <c r="AL37" s="139"/>
      <c r="AM37" s="139"/>
      <c r="AN37" s="139"/>
      <c r="AO37" s="140"/>
      <c r="AP37" s="166"/>
      <c r="AQ37" s="167"/>
      <c r="AR37" s="167"/>
      <c r="AS37" s="167"/>
      <c r="AT37" s="167"/>
      <c r="AU37" s="167"/>
      <c r="AV37" s="167"/>
      <c r="AW37" s="167"/>
      <c r="AX37" s="167"/>
      <c r="AY37" s="167"/>
      <c r="AZ37" s="167"/>
      <c r="BA37" s="167"/>
      <c r="BB37" s="167"/>
      <c r="BC37" s="167"/>
      <c r="BD37" s="167"/>
      <c r="BE37" s="167"/>
      <c r="BF37" s="167"/>
      <c r="BG37" s="167"/>
      <c r="BH37" s="166"/>
      <c r="BI37" s="167"/>
      <c r="BJ37" s="167"/>
      <c r="BK37" s="167"/>
      <c r="BL37" s="167"/>
      <c r="BM37" s="167"/>
      <c r="BN37" s="167"/>
      <c r="BO37" s="167"/>
      <c r="BP37" s="167"/>
      <c r="BQ37" s="167"/>
      <c r="BR37" s="167"/>
      <c r="BS37" s="167"/>
      <c r="BT37" s="167"/>
      <c r="BU37" s="167"/>
      <c r="BV37" s="167"/>
      <c r="BW37" s="167"/>
      <c r="BX37" s="167"/>
      <c r="BY37" s="167"/>
      <c r="BZ37" s="166"/>
      <c r="CA37" s="167"/>
      <c r="CB37" s="167"/>
      <c r="CC37" s="167"/>
      <c r="CD37" s="167"/>
      <c r="CE37" s="167"/>
      <c r="CF37" s="167"/>
      <c r="CG37" s="167"/>
      <c r="CH37" s="167"/>
      <c r="CI37" s="167"/>
      <c r="CJ37" s="167"/>
      <c r="CK37" s="167"/>
      <c r="CL37" s="167"/>
      <c r="CM37" s="167"/>
      <c r="CN37" s="167"/>
      <c r="CO37" s="167"/>
      <c r="CP37" s="167"/>
      <c r="CQ37" s="167"/>
      <c r="CR37" s="166"/>
      <c r="CS37" s="167"/>
      <c r="CT37" s="167"/>
      <c r="CU37" s="167"/>
      <c r="CV37" s="167"/>
      <c r="CW37" s="167"/>
      <c r="CX37" s="167"/>
      <c r="CY37" s="167"/>
      <c r="CZ37" s="167"/>
      <c r="DA37" s="167"/>
      <c r="DB37" s="167"/>
      <c r="DC37" s="167"/>
      <c r="DD37" s="167"/>
      <c r="DE37" s="167"/>
      <c r="DF37" s="167"/>
      <c r="DG37" s="167"/>
      <c r="DH37" s="167"/>
      <c r="DI37" s="168"/>
      <c r="DJ37" s="10"/>
      <c r="DK37" s="10"/>
      <c r="DL37" s="10"/>
    </row>
    <row r="38" spans="1:116" s="1" customFormat="1" ht="18" customHeight="1" x14ac:dyDescent="0.2">
      <c r="A38" s="10"/>
      <c r="B38" s="10"/>
      <c r="C38" s="63"/>
      <c r="D38" s="64"/>
      <c r="E38" s="64"/>
      <c r="F38" s="65"/>
      <c r="G38" s="144" t="s">
        <v>193</v>
      </c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6"/>
      <c r="AP38" s="178"/>
      <c r="AQ38" s="179"/>
      <c r="AR38" s="179"/>
      <c r="AS38" s="179"/>
      <c r="AT38" s="179"/>
      <c r="AU38" s="179"/>
      <c r="AV38" s="179"/>
      <c r="AW38" s="179"/>
      <c r="AX38" s="179"/>
      <c r="AY38" s="179"/>
      <c r="AZ38" s="179"/>
      <c r="BA38" s="179"/>
      <c r="BB38" s="179"/>
      <c r="BC38" s="179"/>
      <c r="BD38" s="179"/>
      <c r="BE38" s="179"/>
      <c r="BF38" s="179"/>
      <c r="BG38" s="180"/>
      <c r="BH38" s="178"/>
      <c r="BI38" s="179"/>
      <c r="BJ38" s="179"/>
      <c r="BK38" s="179"/>
      <c r="BL38" s="179"/>
      <c r="BM38" s="179"/>
      <c r="BN38" s="179"/>
      <c r="BO38" s="179"/>
      <c r="BP38" s="179"/>
      <c r="BQ38" s="179"/>
      <c r="BR38" s="179"/>
      <c r="BS38" s="179"/>
      <c r="BT38" s="179"/>
      <c r="BU38" s="179"/>
      <c r="BV38" s="179"/>
      <c r="BW38" s="179"/>
      <c r="BX38" s="179"/>
      <c r="BY38" s="180"/>
      <c r="BZ38" s="178"/>
      <c r="CA38" s="179"/>
      <c r="CB38" s="179"/>
      <c r="CC38" s="179"/>
      <c r="CD38" s="179"/>
      <c r="CE38" s="179"/>
      <c r="CF38" s="179"/>
      <c r="CG38" s="179"/>
      <c r="CH38" s="179"/>
      <c r="CI38" s="179"/>
      <c r="CJ38" s="179"/>
      <c r="CK38" s="179"/>
      <c r="CL38" s="179"/>
      <c r="CM38" s="179"/>
      <c r="CN38" s="179"/>
      <c r="CO38" s="179"/>
      <c r="CP38" s="179"/>
      <c r="CQ38" s="180"/>
      <c r="CR38" s="178"/>
      <c r="CS38" s="179"/>
      <c r="CT38" s="179"/>
      <c r="CU38" s="179"/>
      <c r="CV38" s="179"/>
      <c r="CW38" s="179"/>
      <c r="CX38" s="179"/>
      <c r="CY38" s="179"/>
      <c r="CZ38" s="179"/>
      <c r="DA38" s="179"/>
      <c r="DB38" s="179"/>
      <c r="DC38" s="179"/>
      <c r="DD38" s="179"/>
      <c r="DE38" s="179"/>
      <c r="DF38" s="179"/>
      <c r="DG38" s="179"/>
      <c r="DH38" s="179"/>
      <c r="DI38" s="181"/>
      <c r="DJ38" s="10"/>
      <c r="DK38" s="10"/>
      <c r="DL38" s="10"/>
    </row>
    <row r="39" spans="1:116" s="1" customFormat="1" ht="18" customHeight="1" x14ac:dyDescent="0.15">
      <c r="A39" s="10"/>
      <c r="B39" s="10"/>
      <c r="C39" s="367" t="s">
        <v>67</v>
      </c>
      <c r="D39" s="339"/>
      <c r="E39" s="339"/>
      <c r="F39" s="340"/>
      <c r="G39" s="338" t="s">
        <v>16</v>
      </c>
      <c r="H39" s="339"/>
      <c r="I39" s="340"/>
      <c r="J39" s="137" t="s">
        <v>100</v>
      </c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4" t="s">
        <v>105</v>
      </c>
      <c r="W39" s="134"/>
      <c r="X39" s="134"/>
      <c r="Y39" s="135" t="s">
        <v>111</v>
      </c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5"/>
      <c r="AO39" s="136"/>
      <c r="AP39" s="366"/>
      <c r="AQ39" s="223"/>
      <c r="AR39" s="223"/>
      <c r="AS39" s="223"/>
      <c r="AT39" s="223"/>
      <c r="AU39" s="223"/>
      <c r="AV39" s="223"/>
      <c r="AW39" s="223"/>
      <c r="AX39" s="169"/>
      <c r="AY39" s="169"/>
      <c r="AZ39" s="169"/>
      <c r="BA39" s="223"/>
      <c r="BB39" s="223"/>
      <c r="BC39" s="223"/>
      <c r="BD39" s="223"/>
      <c r="BE39" s="223"/>
      <c r="BF39" s="223"/>
      <c r="BG39" s="378"/>
      <c r="BH39" s="366"/>
      <c r="BI39" s="223"/>
      <c r="BJ39" s="223"/>
      <c r="BK39" s="223"/>
      <c r="BL39" s="223"/>
      <c r="BM39" s="223"/>
      <c r="BN39" s="223"/>
      <c r="BO39" s="223"/>
      <c r="BP39" s="169"/>
      <c r="BQ39" s="169"/>
      <c r="BR39" s="169"/>
      <c r="BS39" s="223"/>
      <c r="BT39" s="223"/>
      <c r="BU39" s="223"/>
      <c r="BV39" s="223"/>
      <c r="BW39" s="223"/>
      <c r="BX39" s="223"/>
      <c r="BY39" s="378"/>
      <c r="BZ39" s="366"/>
      <c r="CA39" s="223"/>
      <c r="CB39" s="223"/>
      <c r="CC39" s="223"/>
      <c r="CD39" s="223"/>
      <c r="CE39" s="223"/>
      <c r="CF39" s="223"/>
      <c r="CG39" s="223"/>
      <c r="CH39" s="169"/>
      <c r="CI39" s="169"/>
      <c r="CJ39" s="169"/>
      <c r="CK39" s="223"/>
      <c r="CL39" s="223"/>
      <c r="CM39" s="223"/>
      <c r="CN39" s="223"/>
      <c r="CO39" s="223"/>
      <c r="CP39" s="223"/>
      <c r="CQ39" s="378"/>
      <c r="CR39" s="366"/>
      <c r="CS39" s="223"/>
      <c r="CT39" s="223"/>
      <c r="CU39" s="223"/>
      <c r="CV39" s="223"/>
      <c r="CW39" s="223"/>
      <c r="CX39" s="223"/>
      <c r="CY39" s="223"/>
      <c r="CZ39" s="169"/>
      <c r="DA39" s="169"/>
      <c r="DB39" s="169"/>
      <c r="DC39" s="223"/>
      <c r="DD39" s="223"/>
      <c r="DE39" s="223"/>
      <c r="DF39" s="223"/>
      <c r="DG39" s="223"/>
      <c r="DH39" s="223"/>
      <c r="DI39" s="224"/>
      <c r="DJ39" s="10"/>
      <c r="DK39" s="10"/>
      <c r="DL39" s="10"/>
    </row>
    <row r="40" spans="1:116" s="1" customFormat="1" ht="18" customHeight="1" x14ac:dyDescent="0.15">
      <c r="A40" s="10"/>
      <c r="B40" s="10"/>
      <c r="C40" s="368"/>
      <c r="D40" s="342"/>
      <c r="E40" s="342"/>
      <c r="F40" s="343"/>
      <c r="G40" s="341"/>
      <c r="H40" s="342"/>
      <c r="I40" s="343"/>
      <c r="J40" s="133" t="s">
        <v>189</v>
      </c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54" t="s">
        <v>105</v>
      </c>
      <c r="AA40" s="154"/>
      <c r="AB40" s="154"/>
      <c r="AC40" s="131" t="s">
        <v>112</v>
      </c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2"/>
      <c r="AP40" s="225"/>
      <c r="AQ40" s="226"/>
      <c r="AR40" s="226"/>
      <c r="AS40" s="226"/>
      <c r="AT40" s="226"/>
      <c r="AU40" s="226"/>
      <c r="AV40" s="226"/>
      <c r="AW40" s="226"/>
      <c r="AX40" s="170"/>
      <c r="AY40" s="170"/>
      <c r="AZ40" s="170"/>
      <c r="BA40" s="226"/>
      <c r="BB40" s="226"/>
      <c r="BC40" s="226"/>
      <c r="BD40" s="226"/>
      <c r="BE40" s="226"/>
      <c r="BF40" s="226"/>
      <c r="BG40" s="380"/>
      <c r="BH40" s="225"/>
      <c r="BI40" s="226"/>
      <c r="BJ40" s="226"/>
      <c r="BK40" s="226"/>
      <c r="BL40" s="226"/>
      <c r="BM40" s="226"/>
      <c r="BN40" s="226"/>
      <c r="BO40" s="226"/>
      <c r="BP40" s="170"/>
      <c r="BQ40" s="170"/>
      <c r="BR40" s="170"/>
      <c r="BS40" s="226"/>
      <c r="BT40" s="226"/>
      <c r="BU40" s="226"/>
      <c r="BV40" s="226"/>
      <c r="BW40" s="226"/>
      <c r="BX40" s="226"/>
      <c r="BY40" s="380"/>
      <c r="BZ40" s="225"/>
      <c r="CA40" s="226"/>
      <c r="CB40" s="226"/>
      <c r="CC40" s="226"/>
      <c r="CD40" s="226"/>
      <c r="CE40" s="226"/>
      <c r="CF40" s="226"/>
      <c r="CG40" s="226"/>
      <c r="CH40" s="170"/>
      <c r="CI40" s="170"/>
      <c r="CJ40" s="170"/>
      <c r="CK40" s="226"/>
      <c r="CL40" s="226"/>
      <c r="CM40" s="226"/>
      <c r="CN40" s="226"/>
      <c r="CO40" s="226"/>
      <c r="CP40" s="226"/>
      <c r="CQ40" s="380"/>
      <c r="CR40" s="225"/>
      <c r="CS40" s="226"/>
      <c r="CT40" s="226"/>
      <c r="CU40" s="226"/>
      <c r="CV40" s="226"/>
      <c r="CW40" s="226"/>
      <c r="CX40" s="226"/>
      <c r="CY40" s="226"/>
      <c r="CZ40" s="170"/>
      <c r="DA40" s="170"/>
      <c r="DB40" s="170"/>
      <c r="DC40" s="226"/>
      <c r="DD40" s="226"/>
      <c r="DE40" s="226"/>
      <c r="DF40" s="226"/>
      <c r="DG40" s="226"/>
      <c r="DH40" s="226"/>
      <c r="DI40" s="390"/>
      <c r="DJ40" s="10"/>
      <c r="DK40" s="10"/>
      <c r="DL40" s="10"/>
    </row>
    <row r="41" spans="1:116" s="1" customFormat="1" ht="18" customHeight="1" x14ac:dyDescent="0.15">
      <c r="A41" s="10"/>
      <c r="B41" s="10"/>
      <c r="C41" s="368"/>
      <c r="D41" s="342"/>
      <c r="E41" s="342"/>
      <c r="F41" s="343"/>
      <c r="G41" s="341"/>
      <c r="H41" s="342"/>
      <c r="I41" s="343"/>
      <c r="J41" s="133" t="s">
        <v>109</v>
      </c>
      <c r="K41" s="131"/>
      <c r="L41" s="131"/>
      <c r="M41" s="131"/>
      <c r="N41" s="131"/>
      <c r="O41" s="131"/>
      <c r="P41" s="131"/>
      <c r="Q41" s="131"/>
      <c r="R41" s="131"/>
      <c r="S41" s="131"/>
      <c r="T41" s="131"/>
      <c r="U41" s="131"/>
      <c r="V41" s="131"/>
      <c r="W41" s="131"/>
      <c r="X41" s="131"/>
      <c r="Y41" s="131"/>
      <c r="Z41" s="154" t="s">
        <v>105</v>
      </c>
      <c r="AA41" s="154"/>
      <c r="AB41" s="154"/>
      <c r="AC41" s="131" t="s">
        <v>113</v>
      </c>
      <c r="AD41" s="131"/>
      <c r="AE41" s="131"/>
      <c r="AF41" s="131"/>
      <c r="AG41" s="131"/>
      <c r="AH41" s="131"/>
      <c r="AI41" s="131"/>
      <c r="AJ41" s="131"/>
      <c r="AK41" s="131"/>
      <c r="AL41" s="131"/>
      <c r="AM41" s="131"/>
      <c r="AN41" s="131"/>
      <c r="AO41" s="132"/>
      <c r="AP41" s="176"/>
      <c r="AQ41" s="173"/>
      <c r="AR41" s="173"/>
      <c r="AS41" s="173"/>
      <c r="AT41" s="173"/>
      <c r="AU41" s="173"/>
      <c r="AV41" s="173"/>
      <c r="AW41" s="173"/>
      <c r="AX41" s="170"/>
      <c r="AY41" s="170"/>
      <c r="AZ41" s="170"/>
      <c r="BA41" s="173"/>
      <c r="BB41" s="173"/>
      <c r="BC41" s="173"/>
      <c r="BD41" s="173"/>
      <c r="BE41" s="173"/>
      <c r="BF41" s="173"/>
      <c r="BG41" s="174"/>
      <c r="BH41" s="176"/>
      <c r="BI41" s="173"/>
      <c r="BJ41" s="173"/>
      <c r="BK41" s="173"/>
      <c r="BL41" s="173"/>
      <c r="BM41" s="173"/>
      <c r="BN41" s="173"/>
      <c r="BO41" s="173"/>
      <c r="BP41" s="170"/>
      <c r="BQ41" s="170"/>
      <c r="BR41" s="170"/>
      <c r="BS41" s="173"/>
      <c r="BT41" s="173"/>
      <c r="BU41" s="173"/>
      <c r="BV41" s="173"/>
      <c r="BW41" s="173"/>
      <c r="BX41" s="173"/>
      <c r="BY41" s="174"/>
      <c r="BZ41" s="176"/>
      <c r="CA41" s="173"/>
      <c r="CB41" s="173"/>
      <c r="CC41" s="173"/>
      <c r="CD41" s="173"/>
      <c r="CE41" s="173"/>
      <c r="CF41" s="173"/>
      <c r="CG41" s="173"/>
      <c r="CH41" s="170"/>
      <c r="CI41" s="170"/>
      <c r="CJ41" s="170"/>
      <c r="CK41" s="173"/>
      <c r="CL41" s="173"/>
      <c r="CM41" s="173"/>
      <c r="CN41" s="173"/>
      <c r="CO41" s="173"/>
      <c r="CP41" s="173"/>
      <c r="CQ41" s="174"/>
      <c r="CR41" s="176"/>
      <c r="CS41" s="173"/>
      <c r="CT41" s="173"/>
      <c r="CU41" s="173"/>
      <c r="CV41" s="173"/>
      <c r="CW41" s="173"/>
      <c r="CX41" s="173"/>
      <c r="CY41" s="173"/>
      <c r="CZ41" s="170"/>
      <c r="DA41" s="170"/>
      <c r="DB41" s="170"/>
      <c r="DC41" s="173"/>
      <c r="DD41" s="173"/>
      <c r="DE41" s="173"/>
      <c r="DF41" s="173"/>
      <c r="DG41" s="173"/>
      <c r="DH41" s="173"/>
      <c r="DI41" s="195"/>
      <c r="DJ41" s="10"/>
      <c r="DK41" s="10"/>
      <c r="DL41" s="10"/>
    </row>
    <row r="42" spans="1:116" s="1" customFormat="1" ht="18" customHeight="1" x14ac:dyDescent="0.2">
      <c r="A42" s="10"/>
      <c r="B42" s="10"/>
      <c r="C42" s="368"/>
      <c r="D42" s="342"/>
      <c r="E42" s="342"/>
      <c r="F42" s="343"/>
      <c r="G42" s="341"/>
      <c r="H42" s="342"/>
      <c r="I42" s="343"/>
      <c r="J42" s="302" t="s">
        <v>110</v>
      </c>
      <c r="K42" s="303"/>
      <c r="L42" s="303"/>
      <c r="M42" s="303"/>
      <c r="N42" s="303"/>
      <c r="O42" s="303"/>
      <c r="P42" s="303"/>
      <c r="Q42" s="303"/>
      <c r="R42" s="303"/>
      <c r="S42" s="303"/>
      <c r="T42" s="303"/>
      <c r="U42" s="303"/>
      <c r="V42" s="303"/>
      <c r="W42" s="303"/>
      <c r="X42" s="303"/>
      <c r="Y42" s="303"/>
      <c r="Z42" s="303"/>
      <c r="AA42" s="303"/>
      <c r="AB42" s="303"/>
      <c r="AC42" s="303"/>
      <c r="AD42" s="303"/>
      <c r="AE42" s="303"/>
      <c r="AF42" s="303"/>
      <c r="AG42" s="303"/>
      <c r="AH42" s="303"/>
      <c r="AI42" s="303"/>
      <c r="AJ42" s="303"/>
      <c r="AK42" s="303"/>
      <c r="AL42" s="303"/>
      <c r="AM42" s="303"/>
      <c r="AN42" s="303"/>
      <c r="AO42" s="304"/>
      <c r="AP42" s="176"/>
      <c r="AQ42" s="173"/>
      <c r="AR42" s="173"/>
      <c r="AS42" s="173"/>
      <c r="AT42" s="173"/>
      <c r="AU42" s="173" t="s">
        <v>184</v>
      </c>
      <c r="AV42" s="173"/>
      <c r="AW42" s="175"/>
      <c r="AX42" s="175"/>
      <c r="AY42" s="175"/>
      <c r="AZ42" s="175"/>
      <c r="BA42" s="175"/>
      <c r="BB42" s="175"/>
      <c r="BC42" s="175"/>
      <c r="BD42" s="175"/>
      <c r="BE42" s="175"/>
      <c r="BF42" s="173" t="s">
        <v>183</v>
      </c>
      <c r="BG42" s="174"/>
      <c r="BH42" s="176"/>
      <c r="BI42" s="173"/>
      <c r="BJ42" s="173"/>
      <c r="BK42" s="173"/>
      <c r="BL42" s="173"/>
      <c r="BM42" s="173" t="s">
        <v>184</v>
      </c>
      <c r="BN42" s="173"/>
      <c r="BO42" s="175"/>
      <c r="BP42" s="175"/>
      <c r="BQ42" s="175"/>
      <c r="BR42" s="175"/>
      <c r="BS42" s="175"/>
      <c r="BT42" s="175"/>
      <c r="BU42" s="175"/>
      <c r="BV42" s="175"/>
      <c r="BW42" s="175"/>
      <c r="BX42" s="173" t="s">
        <v>183</v>
      </c>
      <c r="BY42" s="174"/>
      <c r="BZ42" s="176"/>
      <c r="CA42" s="173"/>
      <c r="CB42" s="173"/>
      <c r="CC42" s="173"/>
      <c r="CD42" s="173"/>
      <c r="CE42" s="173" t="s">
        <v>184</v>
      </c>
      <c r="CF42" s="173"/>
      <c r="CG42" s="175"/>
      <c r="CH42" s="175"/>
      <c r="CI42" s="175"/>
      <c r="CJ42" s="175"/>
      <c r="CK42" s="175"/>
      <c r="CL42" s="175"/>
      <c r="CM42" s="175"/>
      <c r="CN42" s="175"/>
      <c r="CO42" s="175"/>
      <c r="CP42" s="173" t="s">
        <v>183</v>
      </c>
      <c r="CQ42" s="174"/>
      <c r="CR42" s="176"/>
      <c r="CS42" s="173"/>
      <c r="CT42" s="173"/>
      <c r="CU42" s="173"/>
      <c r="CV42" s="173"/>
      <c r="CW42" s="173" t="s">
        <v>184</v>
      </c>
      <c r="CX42" s="173"/>
      <c r="CY42" s="175"/>
      <c r="CZ42" s="175"/>
      <c r="DA42" s="175"/>
      <c r="DB42" s="175"/>
      <c r="DC42" s="175"/>
      <c r="DD42" s="175"/>
      <c r="DE42" s="175"/>
      <c r="DF42" s="175"/>
      <c r="DG42" s="175"/>
      <c r="DH42" s="173" t="s">
        <v>183</v>
      </c>
      <c r="DI42" s="195"/>
      <c r="DJ42" s="10"/>
      <c r="DK42" s="10"/>
      <c r="DL42" s="10"/>
    </row>
    <row r="43" spans="1:116" s="1" customFormat="1" ht="18" customHeight="1" x14ac:dyDescent="0.2">
      <c r="A43" s="10"/>
      <c r="B43" s="10"/>
      <c r="C43" s="368"/>
      <c r="D43" s="342"/>
      <c r="E43" s="342"/>
      <c r="F43" s="343"/>
      <c r="G43" s="344"/>
      <c r="H43" s="345"/>
      <c r="I43" s="346"/>
      <c r="J43" s="227" t="s">
        <v>115</v>
      </c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9"/>
      <c r="AP43" s="294"/>
      <c r="AQ43" s="196"/>
      <c r="AR43" s="196"/>
      <c r="AS43" s="196"/>
      <c r="AT43" s="196"/>
      <c r="AU43" s="173" t="s">
        <v>184</v>
      </c>
      <c r="AV43" s="173"/>
      <c r="AW43" s="175"/>
      <c r="AX43" s="175"/>
      <c r="AY43" s="175"/>
      <c r="AZ43" s="175"/>
      <c r="BA43" s="175"/>
      <c r="BB43" s="175"/>
      <c r="BC43" s="175"/>
      <c r="BD43" s="175"/>
      <c r="BE43" s="175"/>
      <c r="BF43" s="173" t="s">
        <v>183</v>
      </c>
      <c r="BG43" s="174"/>
      <c r="BH43" s="294"/>
      <c r="BI43" s="196"/>
      <c r="BJ43" s="196"/>
      <c r="BK43" s="196"/>
      <c r="BL43" s="196"/>
      <c r="BM43" s="173" t="s">
        <v>184</v>
      </c>
      <c r="BN43" s="173"/>
      <c r="BO43" s="175"/>
      <c r="BP43" s="175"/>
      <c r="BQ43" s="175"/>
      <c r="BR43" s="175"/>
      <c r="BS43" s="175"/>
      <c r="BT43" s="175"/>
      <c r="BU43" s="175"/>
      <c r="BV43" s="175"/>
      <c r="BW43" s="175"/>
      <c r="BX43" s="173" t="s">
        <v>183</v>
      </c>
      <c r="BY43" s="174"/>
      <c r="BZ43" s="294"/>
      <c r="CA43" s="196"/>
      <c r="CB43" s="196"/>
      <c r="CC43" s="196"/>
      <c r="CD43" s="196"/>
      <c r="CE43" s="173" t="s">
        <v>184</v>
      </c>
      <c r="CF43" s="173"/>
      <c r="CG43" s="175"/>
      <c r="CH43" s="175"/>
      <c r="CI43" s="175"/>
      <c r="CJ43" s="175"/>
      <c r="CK43" s="175"/>
      <c r="CL43" s="175"/>
      <c r="CM43" s="175"/>
      <c r="CN43" s="175"/>
      <c r="CO43" s="175"/>
      <c r="CP43" s="173" t="s">
        <v>183</v>
      </c>
      <c r="CQ43" s="174"/>
      <c r="CR43" s="294"/>
      <c r="CS43" s="196"/>
      <c r="CT43" s="196"/>
      <c r="CU43" s="196"/>
      <c r="CV43" s="196"/>
      <c r="CW43" s="173" t="s">
        <v>184</v>
      </c>
      <c r="CX43" s="173"/>
      <c r="CY43" s="175"/>
      <c r="CZ43" s="175"/>
      <c r="DA43" s="175"/>
      <c r="DB43" s="175"/>
      <c r="DC43" s="175"/>
      <c r="DD43" s="175"/>
      <c r="DE43" s="175"/>
      <c r="DF43" s="175"/>
      <c r="DG43" s="175"/>
      <c r="DH43" s="196" t="s">
        <v>183</v>
      </c>
      <c r="DI43" s="197"/>
      <c r="DJ43" s="10"/>
      <c r="DK43" s="10"/>
      <c r="DL43" s="10"/>
    </row>
    <row r="44" spans="1:116" s="1" customFormat="1" ht="18" customHeight="1" x14ac:dyDescent="0.2">
      <c r="A44" s="10"/>
      <c r="B44" s="10"/>
      <c r="C44" s="368"/>
      <c r="D44" s="342"/>
      <c r="E44" s="342"/>
      <c r="F44" s="343"/>
      <c r="G44" s="338" t="s">
        <v>15</v>
      </c>
      <c r="H44" s="339"/>
      <c r="I44" s="340"/>
      <c r="J44" s="230" t="s">
        <v>194</v>
      </c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32"/>
      <c r="AP44" s="116"/>
      <c r="AQ44" s="117"/>
      <c r="AR44" s="117"/>
      <c r="AS44" s="117" t="s">
        <v>153</v>
      </c>
      <c r="AT44" s="117"/>
      <c r="AU44" s="172"/>
      <c r="AV44" s="172"/>
      <c r="AW44" s="172"/>
      <c r="AX44" s="172"/>
      <c r="AY44" s="172"/>
      <c r="AZ44" s="172"/>
      <c r="BA44" s="172"/>
      <c r="BB44" s="172"/>
      <c r="BC44" s="172"/>
      <c r="BD44" s="172"/>
      <c r="BE44" s="172"/>
      <c r="BF44" s="117" t="s">
        <v>154</v>
      </c>
      <c r="BG44" s="171"/>
      <c r="BH44" s="308"/>
      <c r="BI44" s="192"/>
      <c r="BJ44" s="192"/>
      <c r="BK44" s="117" t="s">
        <v>149</v>
      </c>
      <c r="BL44" s="117"/>
      <c r="BM44" s="172"/>
      <c r="BN44" s="172"/>
      <c r="BO44" s="172"/>
      <c r="BP44" s="172"/>
      <c r="BQ44" s="172"/>
      <c r="BR44" s="172"/>
      <c r="BS44" s="172"/>
      <c r="BT44" s="172"/>
      <c r="BU44" s="172"/>
      <c r="BV44" s="172"/>
      <c r="BW44" s="172"/>
      <c r="BX44" s="117" t="s">
        <v>155</v>
      </c>
      <c r="BY44" s="171"/>
      <c r="BZ44" s="192"/>
      <c r="CA44" s="192"/>
      <c r="CB44" s="192"/>
      <c r="CC44" s="117" t="s">
        <v>150</v>
      </c>
      <c r="CD44" s="117"/>
      <c r="CE44" s="172"/>
      <c r="CF44" s="172"/>
      <c r="CG44" s="172"/>
      <c r="CH44" s="172"/>
      <c r="CI44" s="172"/>
      <c r="CJ44" s="172"/>
      <c r="CK44" s="172"/>
      <c r="CL44" s="172"/>
      <c r="CM44" s="172"/>
      <c r="CN44" s="172"/>
      <c r="CO44" s="172"/>
      <c r="CP44" s="117" t="s">
        <v>156</v>
      </c>
      <c r="CQ44" s="171"/>
      <c r="CR44" s="388"/>
      <c r="CS44" s="389"/>
      <c r="CT44" s="389"/>
      <c r="CU44" s="117" t="s">
        <v>151</v>
      </c>
      <c r="CV44" s="117"/>
      <c r="CW44" s="172"/>
      <c r="CX44" s="172"/>
      <c r="CY44" s="172"/>
      <c r="CZ44" s="172"/>
      <c r="DA44" s="172"/>
      <c r="DB44" s="172"/>
      <c r="DC44" s="172"/>
      <c r="DD44" s="172"/>
      <c r="DE44" s="172"/>
      <c r="DF44" s="172"/>
      <c r="DG44" s="172"/>
      <c r="DH44" s="117" t="s">
        <v>157</v>
      </c>
      <c r="DI44" s="199"/>
      <c r="DJ44" s="10"/>
      <c r="DK44" s="10"/>
      <c r="DL44" s="10"/>
    </row>
    <row r="45" spans="1:116" s="1" customFormat="1" ht="18" customHeight="1" x14ac:dyDescent="0.2">
      <c r="A45" s="10"/>
      <c r="B45" s="10"/>
      <c r="C45" s="368"/>
      <c r="D45" s="342"/>
      <c r="E45" s="342"/>
      <c r="F45" s="343"/>
      <c r="G45" s="341"/>
      <c r="H45" s="342"/>
      <c r="I45" s="343"/>
      <c r="J45" s="233" t="s">
        <v>176</v>
      </c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4"/>
      <c r="AH45" s="234"/>
      <c r="AI45" s="234"/>
      <c r="AJ45" s="234"/>
      <c r="AK45" s="234"/>
      <c r="AL45" s="234"/>
      <c r="AM45" s="234"/>
      <c r="AN45" s="234"/>
      <c r="AO45" s="235"/>
      <c r="AP45" s="190"/>
      <c r="AQ45" s="191"/>
      <c r="AR45" s="191"/>
      <c r="AS45" s="191"/>
      <c r="AT45" s="191"/>
      <c r="AU45" s="191"/>
      <c r="AV45" s="191"/>
      <c r="AW45" s="191"/>
      <c r="AX45" s="191"/>
      <c r="AY45" s="159" t="s">
        <v>142</v>
      </c>
      <c r="AZ45" s="159"/>
      <c r="BA45" s="293"/>
      <c r="BB45" s="293"/>
      <c r="BC45" s="293"/>
      <c r="BD45" s="293"/>
      <c r="BE45" s="159" t="s">
        <v>143</v>
      </c>
      <c r="BF45" s="159"/>
      <c r="BG45" s="189"/>
      <c r="BH45" s="190"/>
      <c r="BI45" s="191"/>
      <c r="BJ45" s="191"/>
      <c r="BK45" s="191"/>
      <c r="BL45" s="191"/>
      <c r="BM45" s="191"/>
      <c r="BN45" s="191"/>
      <c r="BO45" s="191"/>
      <c r="BP45" s="191"/>
      <c r="BQ45" s="159" t="s">
        <v>142</v>
      </c>
      <c r="BR45" s="159"/>
      <c r="BS45" s="293"/>
      <c r="BT45" s="293"/>
      <c r="BU45" s="293"/>
      <c r="BV45" s="293"/>
      <c r="BW45" s="159" t="s">
        <v>143</v>
      </c>
      <c r="BX45" s="159"/>
      <c r="BY45" s="189"/>
      <c r="BZ45" s="190"/>
      <c r="CA45" s="191"/>
      <c r="CB45" s="191"/>
      <c r="CC45" s="191"/>
      <c r="CD45" s="191"/>
      <c r="CE45" s="191"/>
      <c r="CF45" s="191"/>
      <c r="CG45" s="191"/>
      <c r="CH45" s="191"/>
      <c r="CI45" s="159" t="s">
        <v>142</v>
      </c>
      <c r="CJ45" s="159"/>
      <c r="CK45" s="293"/>
      <c r="CL45" s="293"/>
      <c r="CM45" s="293"/>
      <c r="CN45" s="293"/>
      <c r="CO45" s="159" t="s">
        <v>143</v>
      </c>
      <c r="CP45" s="159"/>
      <c r="CQ45" s="189"/>
      <c r="CR45" s="190"/>
      <c r="CS45" s="191"/>
      <c r="CT45" s="191"/>
      <c r="CU45" s="191"/>
      <c r="CV45" s="191"/>
      <c r="CW45" s="191"/>
      <c r="CX45" s="191"/>
      <c r="CY45" s="191"/>
      <c r="CZ45" s="191"/>
      <c r="DA45" s="159" t="s">
        <v>142</v>
      </c>
      <c r="DB45" s="159"/>
      <c r="DC45" s="293"/>
      <c r="DD45" s="293"/>
      <c r="DE45" s="293"/>
      <c r="DF45" s="293"/>
      <c r="DG45" s="159" t="s">
        <v>143</v>
      </c>
      <c r="DH45" s="159"/>
      <c r="DI45" s="198"/>
      <c r="DJ45" s="10"/>
      <c r="DK45" s="10"/>
      <c r="DL45" s="10"/>
    </row>
    <row r="46" spans="1:116" s="1" customFormat="1" ht="18" customHeight="1" x14ac:dyDescent="0.2">
      <c r="A46" s="10"/>
      <c r="B46" s="10"/>
      <c r="C46" s="368"/>
      <c r="D46" s="342"/>
      <c r="E46" s="342"/>
      <c r="F46" s="343"/>
      <c r="G46" s="341"/>
      <c r="H46" s="342"/>
      <c r="I46" s="343"/>
      <c r="J46" s="321" t="s">
        <v>195</v>
      </c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V46" s="322"/>
      <c r="W46" s="322"/>
      <c r="X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3"/>
      <c r="AP46" s="17"/>
      <c r="AQ46" s="18"/>
      <c r="AR46" s="18"/>
      <c r="AS46" s="188" t="s">
        <v>152</v>
      </c>
      <c r="AT46" s="188"/>
      <c r="AU46" s="296"/>
      <c r="AV46" s="296"/>
      <c r="AW46" s="296"/>
      <c r="AX46" s="296"/>
      <c r="AY46" s="296"/>
      <c r="AZ46" s="296"/>
      <c r="BA46" s="296"/>
      <c r="BB46" s="296"/>
      <c r="BC46" s="296"/>
      <c r="BD46" s="296"/>
      <c r="BE46" s="296"/>
      <c r="BF46" s="188" t="s">
        <v>154</v>
      </c>
      <c r="BG46" s="297"/>
      <c r="BH46" s="17"/>
      <c r="BI46" s="18"/>
      <c r="BJ46" s="18"/>
      <c r="BK46" s="188" t="s">
        <v>158</v>
      </c>
      <c r="BL46" s="188"/>
      <c r="BM46" s="296"/>
      <c r="BN46" s="296"/>
      <c r="BO46" s="296"/>
      <c r="BP46" s="296"/>
      <c r="BQ46" s="296"/>
      <c r="BR46" s="296"/>
      <c r="BS46" s="296"/>
      <c r="BT46" s="296"/>
      <c r="BU46" s="296"/>
      <c r="BV46" s="296"/>
      <c r="BW46" s="296"/>
      <c r="BX46" s="188" t="s">
        <v>155</v>
      </c>
      <c r="BY46" s="297"/>
      <c r="BZ46" s="17"/>
      <c r="CA46" s="18"/>
      <c r="CB46" s="18"/>
      <c r="CC46" s="188" t="s">
        <v>159</v>
      </c>
      <c r="CD46" s="188"/>
      <c r="CE46" s="296"/>
      <c r="CF46" s="296"/>
      <c r="CG46" s="296"/>
      <c r="CH46" s="296"/>
      <c r="CI46" s="296"/>
      <c r="CJ46" s="296"/>
      <c r="CK46" s="296"/>
      <c r="CL46" s="296"/>
      <c r="CM46" s="296"/>
      <c r="CN46" s="296"/>
      <c r="CO46" s="296"/>
      <c r="CP46" s="188" t="s">
        <v>160</v>
      </c>
      <c r="CQ46" s="297"/>
      <c r="CR46" s="17"/>
      <c r="CS46" s="18"/>
      <c r="CT46" s="18"/>
      <c r="CU46" s="188" t="s">
        <v>152</v>
      </c>
      <c r="CV46" s="188"/>
      <c r="CW46" s="296"/>
      <c r="CX46" s="296"/>
      <c r="CY46" s="296"/>
      <c r="CZ46" s="296"/>
      <c r="DA46" s="296"/>
      <c r="DB46" s="296"/>
      <c r="DC46" s="296"/>
      <c r="DD46" s="296"/>
      <c r="DE46" s="296"/>
      <c r="DF46" s="296"/>
      <c r="DG46" s="296"/>
      <c r="DH46" s="188" t="s">
        <v>163</v>
      </c>
      <c r="DI46" s="387"/>
      <c r="DJ46" s="10"/>
      <c r="DK46" s="10"/>
      <c r="DL46" s="10"/>
    </row>
    <row r="47" spans="1:116" s="1" customFormat="1" ht="18" customHeight="1" x14ac:dyDescent="0.2">
      <c r="A47" s="10"/>
      <c r="B47" s="10"/>
      <c r="C47" s="369"/>
      <c r="D47" s="345"/>
      <c r="E47" s="345"/>
      <c r="F47" s="346"/>
      <c r="G47" s="344"/>
      <c r="H47" s="345"/>
      <c r="I47" s="346"/>
      <c r="J47" s="324" t="s">
        <v>196</v>
      </c>
      <c r="K47" s="325"/>
      <c r="L47" s="325"/>
      <c r="M47" s="325"/>
      <c r="N47" s="325"/>
      <c r="O47" s="325"/>
      <c r="P47" s="325"/>
      <c r="Q47" s="325"/>
      <c r="R47" s="325"/>
      <c r="S47" s="325"/>
      <c r="T47" s="325"/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  <c r="AK47" s="325"/>
      <c r="AL47" s="325"/>
      <c r="AM47" s="325"/>
      <c r="AN47" s="325"/>
      <c r="AO47" s="326"/>
      <c r="AP47" s="379"/>
      <c r="AQ47" s="286"/>
      <c r="AR47" s="286"/>
      <c r="AS47" s="286" t="s">
        <v>152</v>
      </c>
      <c r="AT47" s="286"/>
      <c r="AU47" s="295"/>
      <c r="AV47" s="295"/>
      <c r="AW47" s="295"/>
      <c r="AX47" s="295"/>
      <c r="AY47" s="295"/>
      <c r="AZ47" s="295"/>
      <c r="BA47" s="295"/>
      <c r="BB47" s="295"/>
      <c r="BC47" s="295"/>
      <c r="BD47" s="295"/>
      <c r="BE47" s="295"/>
      <c r="BF47" s="286" t="s">
        <v>154</v>
      </c>
      <c r="BG47" s="318"/>
      <c r="BH47" s="252"/>
      <c r="BI47" s="208"/>
      <c r="BJ47" s="208"/>
      <c r="BK47" s="286" t="s">
        <v>158</v>
      </c>
      <c r="BL47" s="286"/>
      <c r="BM47" s="295"/>
      <c r="BN47" s="295"/>
      <c r="BO47" s="295"/>
      <c r="BP47" s="295"/>
      <c r="BQ47" s="295"/>
      <c r="BR47" s="295"/>
      <c r="BS47" s="295"/>
      <c r="BT47" s="295"/>
      <c r="BU47" s="295"/>
      <c r="BV47" s="295"/>
      <c r="BW47" s="295"/>
      <c r="BX47" s="286" t="s">
        <v>155</v>
      </c>
      <c r="BY47" s="318"/>
      <c r="BZ47" s="252"/>
      <c r="CA47" s="208"/>
      <c r="CB47" s="208"/>
      <c r="CC47" s="286" t="s">
        <v>159</v>
      </c>
      <c r="CD47" s="286"/>
      <c r="CE47" s="295"/>
      <c r="CF47" s="295"/>
      <c r="CG47" s="295"/>
      <c r="CH47" s="295"/>
      <c r="CI47" s="295"/>
      <c r="CJ47" s="295"/>
      <c r="CK47" s="295"/>
      <c r="CL47" s="295"/>
      <c r="CM47" s="295"/>
      <c r="CN47" s="295"/>
      <c r="CO47" s="295"/>
      <c r="CP47" s="286" t="s">
        <v>161</v>
      </c>
      <c r="CQ47" s="318"/>
      <c r="CR47" s="358"/>
      <c r="CS47" s="359"/>
      <c r="CT47" s="359"/>
      <c r="CU47" s="357" t="s">
        <v>152</v>
      </c>
      <c r="CV47" s="357"/>
      <c r="CW47" s="295"/>
      <c r="CX47" s="295"/>
      <c r="CY47" s="295"/>
      <c r="CZ47" s="295"/>
      <c r="DA47" s="295"/>
      <c r="DB47" s="295"/>
      <c r="DC47" s="295"/>
      <c r="DD47" s="295"/>
      <c r="DE47" s="295"/>
      <c r="DF47" s="295"/>
      <c r="DG47" s="295"/>
      <c r="DH47" s="286" t="s">
        <v>162</v>
      </c>
      <c r="DI47" s="360"/>
      <c r="DJ47" s="10"/>
      <c r="DK47" s="10"/>
      <c r="DL47" s="10"/>
    </row>
    <row r="48" spans="1:116" s="1" customFormat="1" ht="18" customHeight="1" x14ac:dyDescent="0.2">
      <c r="A48" s="10"/>
      <c r="B48" s="10"/>
      <c r="C48" s="336" t="s">
        <v>201</v>
      </c>
      <c r="D48" s="337"/>
      <c r="E48" s="337"/>
      <c r="F48" s="337"/>
      <c r="G48" s="337"/>
      <c r="H48" s="337"/>
      <c r="I48" s="337"/>
      <c r="J48" s="337"/>
      <c r="K48" s="337"/>
      <c r="L48" s="337"/>
      <c r="M48" s="337"/>
      <c r="N48" s="337"/>
      <c r="O48" s="337"/>
      <c r="P48" s="337"/>
      <c r="Q48" s="337"/>
      <c r="R48" s="337"/>
      <c r="S48" s="337"/>
      <c r="T48" s="337"/>
      <c r="U48" s="337"/>
      <c r="V48" s="337"/>
      <c r="W48" s="337"/>
      <c r="X48" s="337"/>
      <c r="Y48" s="337"/>
      <c r="Z48" s="337"/>
      <c r="AA48" s="337"/>
      <c r="AB48" s="337"/>
      <c r="AC48" s="337"/>
      <c r="AD48" s="337"/>
      <c r="AE48" s="337"/>
      <c r="AF48" s="337"/>
      <c r="AG48" s="337"/>
      <c r="AH48" s="337"/>
      <c r="AI48" s="337"/>
      <c r="AJ48" s="313" t="s">
        <v>107</v>
      </c>
      <c r="AK48" s="313"/>
      <c r="AL48" s="313"/>
      <c r="AM48" s="313"/>
      <c r="AN48" s="313"/>
      <c r="AO48" s="314"/>
      <c r="AP48" s="298"/>
      <c r="AQ48" s="299"/>
      <c r="AR48" s="299"/>
      <c r="AS48" s="299"/>
      <c r="AT48" s="299"/>
      <c r="AU48" s="299"/>
      <c r="AV48" s="299"/>
      <c r="AW48" s="299"/>
      <c r="AX48" s="299"/>
      <c r="AY48" s="299"/>
      <c r="AZ48" s="299"/>
      <c r="BA48" s="299"/>
      <c r="BB48" s="299"/>
      <c r="BC48" s="299"/>
      <c r="BD48" s="299"/>
      <c r="BE48" s="299"/>
      <c r="BF48" s="299"/>
      <c r="BG48" s="299"/>
      <c r="BH48" s="298"/>
      <c r="BI48" s="299"/>
      <c r="BJ48" s="299"/>
      <c r="BK48" s="299"/>
      <c r="BL48" s="299"/>
      <c r="BM48" s="299"/>
      <c r="BN48" s="299"/>
      <c r="BO48" s="299"/>
      <c r="BP48" s="299"/>
      <c r="BQ48" s="299"/>
      <c r="BR48" s="299"/>
      <c r="BS48" s="299"/>
      <c r="BT48" s="299"/>
      <c r="BU48" s="299"/>
      <c r="BV48" s="299"/>
      <c r="BW48" s="299"/>
      <c r="BX48" s="299"/>
      <c r="BY48" s="299"/>
      <c r="BZ48" s="298"/>
      <c r="CA48" s="299"/>
      <c r="CB48" s="299"/>
      <c r="CC48" s="299"/>
      <c r="CD48" s="299"/>
      <c r="CE48" s="299"/>
      <c r="CF48" s="299"/>
      <c r="CG48" s="299"/>
      <c r="CH48" s="299"/>
      <c r="CI48" s="299"/>
      <c r="CJ48" s="299"/>
      <c r="CK48" s="299"/>
      <c r="CL48" s="299"/>
      <c r="CM48" s="299"/>
      <c r="CN48" s="299"/>
      <c r="CO48" s="299"/>
      <c r="CP48" s="299"/>
      <c r="CQ48" s="300"/>
      <c r="CR48" s="299"/>
      <c r="CS48" s="299"/>
      <c r="CT48" s="299"/>
      <c r="CU48" s="299"/>
      <c r="CV48" s="299"/>
      <c r="CW48" s="299"/>
      <c r="CX48" s="299"/>
      <c r="CY48" s="299"/>
      <c r="CZ48" s="299"/>
      <c r="DA48" s="299"/>
      <c r="DB48" s="299"/>
      <c r="DC48" s="299"/>
      <c r="DD48" s="299"/>
      <c r="DE48" s="299"/>
      <c r="DF48" s="299"/>
      <c r="DG48" s="299"/>
      <c r="DH48" s="299"/>
      <c r="DI48" s="355"/>
      <c r="DJ48" s="10"/>
      <c r="DK48" s="10"/>
      <c r="DL48" s="10"/>
    </row>
    <row r="49" spans="1:116" s="1" customFormat="1" ht="18" customHeight="1" x14ac:dyDescent="0.2">
      <c r="A49" s="10"/>
      <c r="B49" s="10"/>
      <c r="C49" s="315" t="s">
        <v>167</v>
      </c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7"/>
      <c r="AP49" s="186" t="s">
        <v>152</v>
      </c>
      <c r="AQ49" s="187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187" t="s">
        <v>164</v>
      </c>
      <c r="BG49" s="211"/>
      <c r="BH49" s="186" t="s">
        <v>152</v>
      </c>
      <c r="BI49" s="187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2"/>
      <c r="BX49" s="187" t="s">
        <v>164</v>
      </c>
      <c r="BY49" s="211"/>
      <c r="BZ49" s="186" t="s">
        <v>152</v>
      </c>
      <c r="CA49" s="187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212"/>
      <c r="CP49" s="187" t="s">
        <v>164</v>
      </c>
      <c r="CQ49" s="211"/>
      <c r="CR49" s="186" t="s">
        <v>152</v>
      </c>
      <c r="CS49" s="187"/>
      <c r="CT49" s="212"/>
      <c r="CU49" s="212"/>
      <c r="CV49" s="212"/>
      <c r="CW49" s="212"/>
      <c r="CX49" s="212"/>
      <c r="CY49" s="212"/>
      <c r="CZ49" s="212"/>
      <c r="DA49" s="212"/>
      <c r="DB49" s="212"/>
      <c r="DC49" s="212"/>
      <c r="DD49" s="212"/>
      <c r="DE49" s="212"/>
      <c r="DF49" s="212"/>
      <c r="DG49" s="212"/>
      <c r="DH49" s="187" t="s">
        <v>164</v>
      </c>
      <c r="DI49" s="356"/>
      <c r="DJ49" s="10"/>
      <c r="DK49" s="10"/>
      <c r="DL49" s="10"/>
    </row>
    <row r="50" spans="1:116" s="1" customFormat="1" ht="18" customHeight="1" x14ac:dyDescent="0.2">
      <c r="A50" s="10"/>
      <c r="B50" s="10"/>
      <c r="C50" s="319" t="s">
        <v>197</v>
      </c>
      <c r="D50" s="320"/>
      <c r="E50" s="320"/>
      <c r="F50" s="320"/>
      <c r="G50" s="320"/>
      <c r="H50" s="320"/>
      <c r="I50" s="320"/>
      <c r="J50" s="320"/>
      <c r="K50" s="320"/>
      <c r="L50" s="320"/>
      <c r="M50" s="320"/>
      <c r="N50" s="320"/>
      <c r="O50" s="320"/>
      <c r="P50" s="320"/>
      <c r="Q50" s="320"/>
      <c r="R50" s="320"/>
      <c r="S50" s="320"/>
      <c r="T50" s="320"/>
      <c r="U50" s="320"/>
      <c r="V50" s="320"/>
      <c r="W50" s="320"/>
      <c r="X50" s="320"/>
      <c r="Y50" s="320"/>
      <c r="Z50" s="320"/>
      <c r="AA50" s="320"/>
      <c r="AB50" s="320"/>
      <c r="AC50" s="320"/>
      <c r="AD50" s="320"/>
      <c r="AE50" s="320"/>
      <c r="AF50" s="320"/>
      <c r="AG50" s="320"/>
      <c r="AH50" s="320"/>
      <c r="AI50" s="320"/>
      <c r="AJ50" s="313" t="s">
        <v>107</v>
      </c>
      <c r="AK50" s="313"/>
      <c r="AL50" s="313"/>
      <c r="AM50" s="313"/>
      <c r="AN50" s="313"/>
      <c r="AO50" s="314"/>
      <c r="AP50" s="284" t="s">
        <v>222</v>
      </c>
      <c r="AQ50" s="285"/>
      <c r="AR50" s="285"/>
      <c r="AS50" s="290" t="s">
        <v>203</v>
      </c>
      <c r="AT50" s="290"/>
      <c r="AU50" s="290"/>
      <c r="AV50" s="290"/>
      <c r="AW50" s="290"/>
      <c r="AX50" s="290"/>
      <c r="AY50" s="290"/>
      <c r="AZ50" s="290"/>
      <c r="BA50" s="290"/>
      <c r="BB50" s="290"/>
      <c r="BC50" s="290"/>
      <c r="BD50" s="287" t="s">
        <v>209</v>
      </c>
      <c r="BE50" s="287"/>
      <c r="BF50" s="287"/>
      <c r="BG50" s="289"/>
      <c r="BH50" s="284" t="s">
        <v>222</v>
      </c>
      <c r="BI50" s="285"/>
      <c r="BJ50" s="285"/>
      <c r="BK50" s="243" t="s">
        <v>203</v>
      </c>
      <c r="BL50" s="243"/>
      <c r="BM50" s="243"/>
      <c r="BN50" s="243"/>
      <c r="BO50" s="243"/>
      <c r="BP50" s="243"/>
      <c r="BQ50" s="243"/>
      <c r="BR50" s="243"/>
      <c r="BS50" s="243"/>
      <c r="BT50" s="243"/>
      <c r="BU50" s="243"/>
      <c r="BV50" s="287" t="s">
        <v>209</v>
      </c>
      <c r="BW50" s="287"/>
      <c r="BX50" s="287"/>
      <c r="BY50" s="289"/>
      <c r="BZ50" s="284" t="s">
        <v>222</v>
      </c>
      <c r="CA50" s="285"/>
      <c r="CB50" s="285"/>
      <c r="CC50" s="243" t="s">
        <v>203</v>
      </c>
      <c r="CD50" s="243"/>
      <c r="CE50" s="243"/>
      <c r="CF50" s="243"/>
      <c r="CG50" s="243"/>
      <c r="CH50" s="243"/>
      <c r="CI50" s="243"/>
      <c r="CJ50" s="243"/>
      <c r="CK50" s="243"/>
      <c r="CL50" s="243"/>
      <c r="CM50" s="243"/>
      <c r="CN50" s="287" t="s">
        <v>209</v>
      </c>
      <c r="CO50" s="287"/>
      <c r="CP50" s="287"/>
      <c r="CQ50" s="289"/>
      <c r="CR50" s="284" t="s">
        <v>222</v>
      </c>
      <c r="CS50" s="285"/>
      <c r="CT50" s="285"/>
      <c r="CU50" s="243" t="s">
        <v>203</v>
      </c>
      <c r="CV50" s="243"/>
      <c r="CW50" s="243"/>
      <c r="CX50" s="243"/>
      <c r="CY50" s="243"/>
      <c r="CZ50" s="243"/>
      <c r="DA50" s="243"/>
      <c r="DB50" s="243"/>
      <c r="DC50" s="243"/>
      <c r="DD50" s="243"/>
      <c r="DE50" s="243"/>
      <c r="DF50" s="287" t="s">
        <v>209</v>
      </c>
      <c r="DG50" s="287"/>
      <c r="DH50" s="287"/>
      <c r="DI50" s="288"/>
      <c r="DJ50" s="10"/>
      <c r="DK50" s="10"/>
      <c r="DL50" s="10"/>
    </row>
    <row r="51" spans="1:116" s="1" customFormat="1" ht="18" customHeight="1" x14ac:dyDescent="0.2">
      <c r="A51" s="10"/>
      <c r="B51" s="10"/>
      <c r="C51" s="330" t="s">
        <v>188</v>
      </c>
      <c r="D51" s="331"/>
      <c r="E51" s="331"/>
      <c r="F51" s="331"/>
      <c r="G51" s="331"/>
      <c r="H51" s="331"/>
      <c r="I51" s="331"/>
      <c r="J51" s="331"/>
      <c r="K51" s="331"/>
      <c r="L51" s="331"/>
      <c r="M51" s="331"/>
      <c r="N51" s="331"/>
      <c r="O51" s="331"/>
      <c r="P51" s="331"/>
      <c r="Q51" s="331"/>
      <c r="R51" s="331"/>
      <c r="S51" s="331"/>
      <c r="T51" s="331"/>
      <c r="U51" s="331"/>
      <c r="V51" s="331"/>
      <c r="W51" s="331"/>
      <c r="X51" s="331"/>
      <c r="Y51" s="331"/>
      <c r="Z51" s="331"/>
      <c r="AA51" s="331"/>
      <c r="AB51" s="331"/>
      <c r="AC51" s="331"/>
      <c r="AD51" s="331"/>
      <c r="AE51" s="331"/>
      <c r="AF51" s="331"/>
      <c r="AG51" s="331"/>
      <c r="AH51" s="331"/>
      <c r="AI51" s="331"/>
      <c r="AJ51" s="331"/>
      <c r="AK51" s="331"/>
      <c r="AL51" s="331"/>
      <c r="AM51" s="331"/>
      <c r="AN51" s="331"/>
      <c r="AO51" s="332"/>
      <c r="AP51" s="284" t="s">
        <v>226</v>
      </c>
      <c r="AQ51" s="285"/>
      <c r="AR51" s="285"/>
      <c r="AS51" s="243" t="s">
        <v>206</v>
      </c>
      <c r="AT51" s="243"/>
      <c r="AU51" s="243"/>
      <c r="AV51" s="243"/>
      <c r="AW51" s="243"/>
      <c r="AX51" s="243"/>
      <c r="AY51" s="243"/>
      <c r="AZ51" s="243"/>
      <c r="BA51" s="243"/>
      <c r="BB51" s="243"/>
      <c r="BC51" s="243"/>
      <c r="BD51" s="287" t="s">
        <v>205</v>
      </c>
      <c r="BE51" s="287"/>
      <c r="BF51" s="287"/>
      <c r="BG51" s="289"/>
      <c r="BH51" s="284" t="s">
        <v>222</v>
      </c>
      <c r="BI51" s="285"/>
      <c r="BJ51" s="285"/>
      <c r="BK51" s="243" t="s">
        <v>206</v>
      </c>
      <c r="BL51" s="243"/>
      <c r="BM51" s="243"/>
      <c r="BN51" s="243"/>
      <c r="BO51" s="243"/>
      <c r="BP51" s="243"/>
      <c r="BQ51" s="243"/>
      <c r="BR51" s="243"/>
      <c r="BS51" s="243"/>
      <c r="BT51" s="243"/>
      <c r="BU51" s="243"/>
      <c r="BV51" s="287" t="s">
        <v>205</v>
      </c>
      <c r="BW51" s="287"/>
      <c r="BX51" s="287"/>
      <c r="BY51" s="289"/>
      <c r="BZ51" s="284" t="s">
        <v>222</v>
      </c>
      <c r="CA51" s="285"/>
      <c r="CB51" s="285"/>
      <c r="CC51" s="243" t="s">
        <v>206</v>
      </c>
      <c r="CD51" s="243"/>
      <c r="CE51" s="243"/>
      <c r="CF51" s="243"/>
      <c r="CG51" s="243"/>
      <c r="CH51" s="243"/>
      <c r="CI51" s="243"/>
      <c r="CJ51" s="243"/>
      <c r="CK51" s="243"/>
      <c r="CL51" s="243"/>
      <c r="CM51" s="243"/>
      <c r="CN51" s="287" t="s">
        <v>205</v>
      </c>
      <c r="CO51" s="287"/>
      <c r="CP51" s="287"/>
      <c r="CQ51" s="289"/>
      <c r="CR51" s="284" t="s">
        <v>222</v>
      </c>
      <c r="CS51" s="285"/>
      <c r="CT51" s="285"/>
      <c r="CU51" s="243" t="s">
        <v>206</v>
      </c>
      <c r="CV51" s="243"/>
      <c r="CW51" s="243"/>
      <c r="CX51" s="243"/>
      <c r="CY51" s="243"/>
      <c r="CZ51" s="243"/>
      <c r="DA51" s="243"/>
      <c r="DB51" s="243"/>
      <c r="DC51" s="243"/>
      <c r="DD51" s="243"/>
      <c r="DE51" s="243"/>
      <c r="DF51" s="287" t="s">
        <v>205</v>
      </c>
      <c r="DG51" s="287"/>
      <c r="DH51" s="287"/>
      <c r="DI51" s="288"/>
      <c r="DJ51" s="10"/>
      <c r="DK51" s="10"/>
      <c r="DL51" s="10"/>
    </row>
    <row r="52" spans="1:116" ht="18" customHeight="1" x14ac:dyDescent="0.2">
      <c r="A52" s="10"/>
      <c r="B52" s="45"/>
      <c r="C52" s="333" t="s">
        <v>202</v>
      </c>
      <c r="D52" s="334"/>
      <c r="E52" s="334"/>
      <c r="F52" s="334"/>
      <c r="G52" s="334"/>
      <c r="H52" s="334"/>
      <c r="I52" s="334"/>
      <c r="J52" s="334"/>
      <c r="K52" s="334"/>
      <c r="L52" s="334"/>
      <c r="M52" s="334"/>
      <c r="N52" s="334"/>
      <c r="O52" s="334"/>
      <c r="P52" s="334"/>
      <c r="Q52" s="334"/>
      <c r="R52" s="334"/>
      <c r="S52" s="334"/>
      <c r="T52" s="334"/>
      <c r="U52" s="334"/>
      <c r="V52" s="334"/>
      <c r="W52" s="334"/>
      <c r="X52" s="334"/>
      <c r="Y52" s="334"/>
      <c r="Z52" s="334"/>
      <c r="AA52" s="334"/>
      <c r="AB52" s="334"/>
      <c r="AC52" s="334"/>
      <c r="AD52" s="334"/>
      <c r="AE52" s="334"/>
      <c r="AF52" s="334"/>
      <c r="AG52" s="334"/>
      <c r="AH52" s="334"/>
      <c r="AI52" s="334"/>
      <c r="AJ52" s="334"/>
      <c r="AK52" s="334"/>
      <c r="AL52" s="334"/>
      <c r="AM52" s="334"/>
      <c r="AN52" s="334"/>
      <c r="AO52" s="335"/>
      <c r="AP52" s="19"/>
      <c r="AQ52" s="291"/>
      <c r="AR52" s="291"/>
      <c r="AS52" s="291"/>
      <c r="AT52" s="291"/>
      <c r="AU52" s="291"/>
      <c r="AV52" s="291"/>
      <c r="AW52" s="291"/>
      <c r="AX52" s="286" t="s">
        <v>8</v>
      </c>
      <c r="AY52" s="286"/>
      <c r="AZ52" s="292"/>
      <c r="BA52" s="292"/>
      <c r="BB52" s="292"/>
      <c r="BC52" s="292"/>
      <c r="BD52" s="292"/>
      <c r="BE52" s="292"/>
      <c r="BF52" s="292"/>
      <c r="BG52" s="20"/>
      <c r="BH52" s="21"/>
      <c r="BI52" s="291"/>
      <c r="BJ52" s="291"/>
      <c r="BK52" s="291"/>
      <c r="BL52" s="291"/>
      <c r="BM52" s="291"/>
      <c r="BN52" s="291"/>
      <c r="BO52" s="291"/>
      <c r="BP52" s="286" t="s">
        <v>8</v>
      </c>
      <c r="BQ52" s="286"/>
      <c r="BR52" s="292"/>
      <c r="BS52" s="292"/>
      <c r="BT52" s="292"/>
      <c r="BU52" s="292"/>
      <c r="BV52" s="292"/>
      <c r="BW52" s="292"/>
      <c r="BX52" s="292"/>
      <c r="BY52" s="20"/>
      <c r="BZ52" s="21"/>
      <c r="CA52" s="291"/>
      <c r="CB52" s="291"/>
      <c r="CC52" s="291"/>
      <c r="CD52" s="291"/>
      <c r="CE52" s="291"/>
      <c r="CF52" s="291"/>
      <c r="CG52" s="291"/>
      <c r="CH52" s="286" t="s">
        <v>8</v>
      </c>
      <c r="CI52" s="286"/>
      <c r="CJ52" s="292"/>
      <c r="CK52" s="292"/>
      <c r="CL52" s="292"/>
      <c r="CM52" s="292"/>
      <c r="CN52" s="292"/>
      <c r="CO52" s="292"/>
      <c r="CP52" s="292"/>
      <c r="CQ52" s="20"/>
      <c r="CR52" s="21"/>
      <c r="CS52" s="291"/>
      <c r="CT52" s="291"/>
      <c r="CU52" s="291"/>
      <c r="CV52" s="291"/>
      <c r="CW52" s="291"/>
      <c r="CX52" s="291"/>
      <c r="CY52" s="291"/>
      <c r="CZ52" s="286" t="s">
        <v>8</v>
      </c>
      <c r="DA52" s="286"/>
      <c r="DB52" s="292"/>
      <c r="DC52" s="292"/>
      <c r="DD52" s="292"/>
      <c r="DE52" s="292"/>
      <c r="DF52" s="292"/>
      <c r="DG52" s="292"/>
      <c r="DH52" s="292"/>
      <c r="DI52" s="22"/>
      <c r="DJ52" s="10"/>
      <c r="DK52" s="10"/>
      <c r="DL52" s="11"/>
    </row>
    <row r="53" spans="1:116" s="1" customFormat="1" ht="18" customHeight="1" x14ac:dyDescent="0.2">
      <c r="A53" s="10"/>
      <c r="B53" s="45"/>
      <c r="C53" s="327" t="s">
        <v>198</v>
      </c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328"/>
      <c r="AJ53" s="328"/>
      <c r="AK53" s="328"/>
      <c r="AL53" s="328"/>
      <c r="AM53" s="328"/>
      <c r="AN53" s="328"/>
      <c r="AO53" s="329"/>
      <c r="AP53" s="309"/>
      <c r="AQ53" s="243"/>
      <c r="AR53" s="243"/>
      <c r="AS53" s="243" t="s">
        <v>165</v>
      </c>
      <c r="AT53" s="243"/>
      <c r="AU53" s="242"/>
      <c r="AV53" s="242"/>
      <c r="AW53" s="242"/>
      <c r="AX53" s="242"/>
      <c r="AY53" s="242"/>
      <c r="AZ53" s="242"/>
      <c r="BA53" s="242"/>
      <c r="BB53" s="242"/>
      <c r="BC53" s="242"/>
      <c r="BD53" s="242"/>
      <c r="BE53" s="242"/>
      <c r="BF53" s="243" t="s">
        <v>166</v>
      </c>
      <c r="BG53" s="244"/>
      <c r="BH53" s="309"/>
      <c r="BI53" s="243"/>
      <c r="BJ53" s="243"/>
      <c r="BK53" s="243" t="s">
        <v>165</v>
      </c>
      <c r="BL53" s="243"/>
      <c r="BM53" s="242"/>
      <c r="BN53" s="242"/>
      <c r="BO53" s="242"/>
      <c r="BP53" s="242"/>
      <c r="BQ53" s="242"/>
      <c r="BR53" s="242"/>
      <c r="BS53" s="242"/>
      <c r="BT53" s="242"/>
      <c r="BU53" s="242"/>
      <c r="BV53" s="242"/>
      <c r="BW53" s="242"/>
      <c r="BX53" s="243" t="s">
        <v>166</v>
      </c>
      <c r="BY53" s="244"/>
      <c r="BZ53" s="309"/>
      <c r="CA53" s="243"/>
      <c r="CB53" s="243"/>
      <c r="CC53" s="243" t="s">
        <v>165</v>
      </c>
      <c r="CD53" s="243"/>
      <c r="CE53" s="242"/>
      <c r="CF53" s="242"/>
      <c r="CG53" s="242"/>
      <c r="CH53" s="242"/>
      <c r="CI53" s="242"/>
      <c r="CJ53" s="242"/>
      <c r="CK53" s="242"/>
      <c r="CL53" s="242"/>
      <c r="CM53" s="242"/>
      <c r="CN53" s="242"/>
      <c r="CO53" s="242"/>
      <c r="CP53" s="243" t="s">
        <v>166</v>
      </c>
      <c r="CQ53" s="244"/>
      <c r="CR53" s="351"/>
      <c r="CS53" s="273"/>
      <c r="CT53" s="273"/>
      <c r="CU53" s="243" t="s">
        <v>165</v>
      </c>
      <c r="CV53" s="243"/>
      <c r="CW53" s="242"/>
      <c r="CX53" s="242"/>
      <c r="CY53" s="242"/>
      <c r="CZ53" s="242"/>
      <c r="DA53" s="242"/>
      <c r="DB53" s="242"/>
      <c r="DC53" s="242"/>
      <c r="DD53" s="242"/>
      <c r="DE53" s="242"/>
      <c r="DF53" s="242"/>
      <c r="DG53" s="242"/>
      <c r="DH53" s="243" t="s">
        <v>166</v>
      </c>
      <c r="DI53" s="361"/>
      <c r="DJ53" s="10"/>
      <c r="DK53" s="10"/>
      <c r="DL53" s="10"/>
    </row>
    <row r="54" spans="1:116" s="1" customFormat="1" ht="18" customHeight="1" x14ac:dyDescent="0.2">
      <c r="A54" s="10"/>
      <c r="B54" s="45"/>
      <c r="C54" s="327" t="s">
        <v>199</v>
      </c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  <c r="AK54" s="328"/>
      <c r="AL54" s="328"/>
      <c r="AM54" s="328"/>
      <c r="AN54" s="328"/>
      <c r="AO54" s="329"/>
      <c r="AP54" s="284"/>
      <c r="AQ54" s="285"/>
      <c r="AR54" s="285"/>
      <c r="AS54" s="285"/>
      <c r="AT54" s="285"/>
      <c r="AU54" s="285"/>
      <c r="AV54" s="285"/>
      <c r="AW54" s="285"/>
      <c r="AX54" s="285"/>
      <c r="AY54" s="285"/>
      <c r="AZ54" s="285"/>
      <c r="BA54" s="285"/>
      <c r="BB54" s="285"/>
      <c r="BC54" s="285"/>
      <c r="BD54" s="285"/>
      <c r="BE54" s="285"/>
      <c r="BF54" s="285"/>
      <c r="BG54" s="475"/>
      <c r="BH54" s="350"/>
      <c r="BI54" s="287"/>
      <c r="BJ54" s="287"/>
      <c r="BK54" s="287"/>
      <c r="BL54" s="287"/>
      <c r="BM54" s="287"/>
      <c r="BN54" s="287"/>
      <c r="BO54" s="287"/>
      <c r="BP54" s="287"/>
      <c r="BQ54" s="287"/>
      <c r="BR54" s="287"/>
      <c r="BS54" s="287"/>
      <c r="BT54" s="287"/>
      <c r="BU54" s="287"/>
      <c r="BV54" s="287"/>
      <c r="BW54" s="287"/>
      <c r="BX54" s="287"/>
      <c r="BY54" s="289"/>
      <c r="BZ54" s="350"/>
      <c r="CA54" s="287"/>
      <c r="CB54" s="287"/>
      <c r="CC54" s="287"/>
      <c r="CD54" s="287"/>
      <c r="CE54" s="287"/>
      <c r="CF54" s="287"/>
      <c r="CG54" s="287"/>
      <c r="CH54" s="287"/>
      <c r="CI54" s="287"/>
      <c r="CJ54" s="287"/>
      <c r="CK54" s="287"/>
      <c r="CL54" s="287"/>
      <c r="CM54" s="287"/>
      <c r="CN54" s="287"/>
      <c r="CO54" s="287"/>
      <c r="CP54" s="287"/>
      <c r="CQ54" s="289"/>
      <c r="CR54" s="350"/>
      <c r="CS54" s="287"/>
      <c r="CT54" s="287"/>
      <c r="CU54" s="287"/>
      <c r="CV54" s="287"/>
      <c r="CW54" s="287"/>
      <c r="CX54" s="287"/>
      <c r="CY54" s="287"/>
      <c r="CZ54" s="287"/>
      <c r="DA54" s="287"/>
      <c r="DB54" s="287"/>
      <c r="DC54" s="287"/>
      <c r="DD54" s="287"/>
      <c r="DE54" s="287"/>
      <c r="DF54" s="287"/>
      <c r="DG54" s="287"/>
      <c r="DH54" s="287"/>
      <c r="DI54" s="288"/>
      <c r="DJ54" s="10"/>
      <c r="DK54" s="10"/>
      <c r="DL54" s="10"/>
    </row>
    <row r="55" spans="1:116" s="1" customFormat="1" ht="18" customHeight="1" thickBot="1" x14ac:dyDescent="0.25">
      <c r="A55" s="10"/>
      <c r="B55" s="45"/>
      <c r="C55" s="305" t="s">
        <v>185</v>
      </c>
      <c r="D55" s="306"/>
      <c r="E55" s="306"/>
      <c r="F55" s="306"/>
      <c r="G55" s="306"/>
      <c r="H55" s="306"/>
      <c r="I55" s="306"/>
      <c r="J55" s="306"/>
      <c r="K55" s="306"/>
      <c r="L55" s="306"/>
      <c r="M55" s="306"/>
      <c r="N55" s="306"/>
      <c r="O55" s="306"/>
      <c r="P55" s="306"/>
      <c r="Q55" s="306"/>
      <c r="R55" s="306"/>
      <c r="S55" s="306"/>
      <c r="T55" s="306"/>
      <c r="U55" s="306"/>
      <c r="V55" s="306"/>
      <c r="W55" s="306"/>
      <c r="X55" s="306"/>
      <c r="Y55" s="306"/>
      <c r="Z55" s="306"/>
      <c r="AA55" s="306"/>
      <c r="AB55" s="306"/>
      <c r="AC55" s="306"/>
      <c r="AD55" s="306"/>
      <c r="AE55" s="306"/>
      <c r="AF55" s="306"/>
      <c r="AG55" s="306"/>
      <c r="AH55" s="306"/>
      <c r="AI55" s="306"/>
      <c r="AJ55" s="306"/>
      <c r="AK55" s="306"/>
      <c r="AL55" s="306"/>
      <c r="AM55" s="306"/>
      <c r="AN55" s="306"/>
      <c r="AO55" s="307"/>
      <c r="AP55" s="472"/>
      <c r="AQ55" s="473"/>
      <c r="AR55" s="473"/>
      <c r="AS55" s="473"/>
      <c r="AT55" s="473"/>
      <c r="AU55" s="473"/>
      <c r="AV55" s="473"/>
      <c r="AW55" s="473"/>
      <c r="AX55" s="473"/>
      <c r="AY55" s="473"/>
      <c r="AZ55" s="473"/>
      <c r="BA55" s="473"/>
      <c r="BB55" s="473"/>
      <c r="BC55" s="473"/>
      <c r="BD55" s="473"/>
      <c r="BE55" s="473"/>
      <c r="BF55" s="473"/>
      <c r="BG55" s="474"/>
      <c r="BH55" s="472"/>
      <c r="BI55" s="473"/>
      <c r="BJ55" s="473"/>
      <c r="BK55" s="473"/>
      <c r="BL55" s="473"/>
      <c r="BM55" s="473"/>
      <c r="BN55" s="473"/>
      <c r="BO55" s="473"/>
      <c r="BP55" s="473"/>
      <c r="BQ55" s="473"/>
      <c r="BR55" s="473"/>
      <c r="BS55" s="473"/>
      <c r="BT55" s="473"/>
      <c r="BU55" s="473"/>
      <c r="BV55" s="473"/>
      <c r="BW55" s="473"/>
      <c r="BX55" s="473"/>
      <c r="BY55" s="474"/>
      <c r="BZ55" s="472"/>
      <c r="CA55" s="473"/>
      <c r="CB55" s="473"/>
      <c r="CC55" s="473"/>
      <c r="CD55" s="473"/>
      <c r="CE55" s="473"/>
      <c r="CF55" s="473"/>
      <c r="CG55" s="473"/>
      <c r="CH55" s="473"/>
      <c r="CI55" s="473"/>
      <c r="CJ55" s="473"/>
      <c r="CK55" s="473"/>
      <c r="CL55" s="473"/>
      <c r="CM55" s="473"/>
      <c r="CN55" s="473"/>
      <c r="CO55" s="473"/>
      <c r="CP55" s="473"/>
      <c r="CQ55" s="474"/>
      <c r="CR55" s="352"/>
      <c r="CS55" s="353"/>
      <c r="CT55" s="353"/>
      <c r="CU55" s="353"/>
      <c r="CV55" s="353"/>
      <c r="CW55" s="353"/>
      <c r="CX55" s="353"/>
      <c r="CY55" s="353"/>
      <c r="CZ55" s="353"/>
      <c r="DA55" s="353"/>
      <c r="DB55" s="353"/>
      <c r="DC55" s="353"/>
      <c r="DD55" s="353"/>
      <c r="DE55" s="353"/>
      <c r="DF55" s="353"/>
      <c r="DG55" s="353"/>
      <c r="DH55" s="353"/>
      <c r="DI55" s="354"/>
      <c r="DJ55" s="10"/>
      <c r="DK55" s="10"/>
      <c r="DL55" s="10"/>
    </row>
    <row r="56" spans="1:116" s="1" customFormat="1" ht="15" customHeight="1" thickTop="1" x14ac:dyDescent="0.15">
      <c r="A56" s="10"/>
      <c r="B56" s="10"/>
      <c r="C56" s="10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49" t="s">
        <v>102</v>
      </c>
      <c r="AP56" s="310"/>
      <c r="AQ56" s="311"/>
      <c r="AR56" s="311"/>
      <c r="AS56" s="311"/>
      <c r="AT56" s="311"/>
      <c r="AU56" s="311"/>
      <c r="AV56" s="311"/>
      <c r="AW56" s="311"/>
      <c r="AX56" s="311"/>
      <c r="AY56" s="311"/>
      <c r="AZ56" s="311"/>
      <c r="BA56" s="311"/>
      <c r="BB56" s="311"/>
      <c r="BC56" s="311"/>
      <c r="BD56" s="311"/>
      <c r="BE56" s="311"/>
      <c r="BF56" s="311"/>
      <c r="BG56" s="312"/>
      <c r="BH56" s="310"/>
      <c r="BI56" s="311"/>
      <c r="BJ56" s="311"/>
      <c r="BK56" s="311"/>
      <c r="BL56" s="311"/>
      <c r="BM56" s="311"/>
      <c r="BN56" s="311"/>
      <c r="BO56" s="311"/>
      <c r="BP56" s="311"/>
      <c r="BQ56" s="311"/>
      <c r="BR56" s="311"/>
      <c r="BS56" s="311"/>
      <c r="BT56" s="311"/>
      <c r="BU56" s="311"/>
      <c r="BV56" s="311"/>
      <c r="BW56" s="311"/>
      <c r="BX56" s="311"/>
      <c r="BY56" s="312"/>
      <c r="BZ56" s="310"/>
      <c r="CA56" s="311"/>
      <c r="CB56" s="311"/>
      <c r="CC56" s="311"/>
      <c r="CD56" s="311"/>
      <c r="CE56" s="311"/>
      <c r="CF56" s="311"/>
      <c r="CG56" s="311"/>
      <c r="CH56" s="311"/>
      <c r="CI56" s="311"/>
      <c r="CJ56" s="311"/>
      <c r="CK56" s="311"/>
      <c r="CL56" s="311"/>
      <c r="CM56" s="311"/>
      <c r="CN56" s="311"/>
      <c r="CO56" s="311"/>
      <c r="CP56" s="311"/>
      <c r="CQ56" s="312"/>
      <c r="CR56" s="347"/>
      <c r="CS56" s="348"/>
      <c r="CT56" s="348"/>
      <c r="CU56" s="348"/>
      <c r="CV56" s="348"/>
      <c r="CW56" s="348"/>
      <c r="CX56" s="348"/>
      <c r="CY56" s="348"/>
      <c r="CZ56" s="348"/>
      <c r="DA56" s="348"/>
      <c r="DB56" s="348"/>
      <c r="DC56" s="348"/>
      <c r="DD56" s="348"/>
      <c r="DE56" s="348"/>
      <c r="DF56" s="348"/>
      <c r="DG56" s="348"/>
      <c r="DH56" s="348"/>
      <c r="DI56" s="349"/>
      <c r="DJ56" s="10"/>
      <c r="DK56" s="10"/>
      <c r="DL56" s="10"/>
    </row>
    <row r="57" spans="1:116" ht="15" customHeight="1" x14ac:dyDescent="0.15">
      <c r="A57" s="10"/>
      <c r="B57" s="10"/>
      <c r="C57" s="301" t="s">
        <v>101</v>
      </c>
      <c r="D57" s="301"/>
      <c r="E57" s="301"/>
      <c r="F57" s="301"/>
      <c r="G57" s="301"/>
      <c r="H57" s="301"/>
      <c r="I57" s="25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11"/>
      <c r="V57" s="26"/>
      <c r="W57" s="11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50" t="s">
        <v>92</v>
      </c>
      <c r="AP57" s="470"/>
      <c r="AQ57" s="468"/>
      <c r="AR57" s="468"/>
      <c r="AS57" s="468"/>
      <c r="AT57" s="468"/>
      <c r="AU57" s="471"/>
      <c r="AV57" s="467"/>
      <c r="AW57" s="468"/>
      <c r="AX57" s="468"/>
      <c r="AY57" s="468"/>
      <c r="AZ57" s="468"/>
      <c r="BA57" s="471"/>
      <c r="BB57" s="467"/>
      <c r="BC57" s="468"/>
      <c r="BD57" s="468"/>
      <c r="BE57" s="468"/>
      <c r="BF57" s="468"/>
      <c r="BG57" s="469"/>
      <c r="BH57" s="470"/>
      <c r="BI57" s="468"/>
      <c r="BJ57" s="468"/>
      <c r="BK57" s="468"/>
      <c r="BL57" s="468"/>
      <c r="BM57" s="471"/>
      <c r="BN57" s="467"/>
      <c r="BO57" s="468"/>
      <c r="BP57" s="468"/>
      <c r="BQ57" s="468"/>
      <c r="BR57" s="468"/>
      <c r="BS57" s="471"/>
      <c r="BT57" s="467"/>
      <c r="BU57" s="468"/>
      <c r="BV57" s="468"/>
      <c r="BW57" s="468"/>
      <c r="BX57" s="468"/>
      <c r="BY57" s="469"/>
      <c r="BZ57" s="470"/>
      <c r="CA57" s="468"/>
      <c r="CB57" s="468"/>
      <c r="CC57" s="468"/>
      <c r="CD57" s="468"/>
      <c r="CE57" s="471"/>
      <c r="CF57" s="467"/>
      <c r="CG57" s="468"/>
      <c r="CH57" s="468"/>
      <c r="CI57" s="468"/>
      <c r="CJ57" s="468"/>
      <c r="CK57" s="471"/>
      <c r="CL57" s="467"/>
      <c r="CM57" s="468"/>
      <c r="CN57" s="468"/>
      <c r="CO57" s="468"/>
      <c r="CP57" s="468"/>
      <c r="CQ57" s="469"/>
      <c r="CR57" s="470"/>
      <c r="CS57" s="468"/>
      <c r="CT57" s="468"/>
      <c r="CU57" s="468"/>
      <c r="CV57" s="468"/>
      <c r="CW57" s="471"/>
      <c r="CX57" s="467"/>
      <c r="CY57" s="468"/>
      <c r="CZ57" s="468"/>
      <c r="DA57" s="468"/>
      <c r="DB57" s="468"/>
      <c r="DC57" s="471"/>
      <c r="DD57" s="467"/>
      <c r="DE57" s="468"/>
      <c r="DF57" s="468"/>
      <c r="DG57" s="468"/>
      <c r="DH57" s="468"/>
      <c r="DI57" s="469"/>
      <c r="DJ57" s="10"/>
      <c r="DK57" s="10"/>
      <c r="DL57" s="11"/>
    </row>
    <row r="58" spans="1:116" ht="3" customHeight="1" x14ac:dyDescent="0.15">
      <c r="A58" s="10"/>
      <c r="B58" s="10"/>
      <c r="C58" s="301"/>
      <c r="D58" s="301"/>
      <c r="E58" s="301"/>
      <c r="F58" s="301"/>
      <c r="G58" s="301"/>
      <c r="H58" s="301"/>
      <c r="I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11"/>
      <c r="V58" s="26"/>
      <c r="W58" s="11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8"/>
      <c r="AP58" s="14"/>
      <c r="AQ58" s="14"/>
      <c r="AR58" s="14"/>
      <c r="AS58" s="14"/>
      <c r="AT58" s="14"/>
      <c r="AU58" s="14"/>
      <c r="AV58" s="29"/>
      <c r="AW58" s="29"/>
      <c r="AX58" s="29"/>
      <c r="AY58" s="29"/>
      <c r="AZ58" s="29"/>
      <c r="BA58" s="29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0"/>
      <c r="DK58" s="10"/>
      <c r="DL58" s="11"/>
    </row>
    <row r="59" spans="1:116" s="4" customFormat="1" ht="18" customHeight="1" x14ac:dyDescent="0.2">
      <c r="A59" s="30"/>
      <c r="B59" s="30"/>
      <c r="C59" s="478"/>
      <c r="D59" s="479"/>
      <c r="E59" s="479"/>
      <c r="F59" s="479"/>
      <c r="G59" s="479"/>
      <c r="H59" s="479"/>
      <c r="I59" s="479"/>
      <c r="J59" s="479"/>
      <c r="K59" s="479"/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479"/>
      <c r="AF59" s="479"/>
      <c r="AG59" s="479"/>
      <c r="AH59" s="479"/>
      <c r="AI59" s="479"/>
      <c r="AJ59" s="479"/>
      <c r="AK59" s="479"/>
      <c r="AL59" s="479"/>
      <c r="AM59" s="479"/>
      <c r="AN59" s="479"/>
      <c r="AO59" s="479"/>
      <c r="AP59" s="479"/>
      <c r="AQ59" s="479"/>
      <c r="AR59" s="479"/>
      <c r="AS59" s="479"/>
      <c r="AT59" s="479"/>
      <c r="AU59" s="479"/>
      <c r="AV59" s="479"/>
      <c r="AW59" s="479"/>
      <c r="AX59" s="479"/>
      <c r="AY59" s="479"/>
      <c r="AZ59" s="479"/>
      <c r="BA59" s="480"/>
      <c r="BB59" s="30"/>
      <c r="BC59" s="30"/>
      <c r="BD59" s="30"/>
      <c r="BE59" s="30"/>
      <c r="BF59" s="30"/>
      <c r="BG59" s="30"/>
      <c r="BH59" s="31"/>
      <c r="BI59" s="31"/>
      <c r="BJ59" s="31"/>
      <c r="BK59" s="31"/>
      <c r="BL59" s="31"/>
      <c r="BM59" s="31"/>
      <c r="BN59" s="31"/>
      <c r="BO59" s="31"/>
      <c r="BP59" s="31"/>
      <c r="BQ59" s="31"/>
      <c r="BR59" s="31"/>
      <c r="BS59" s="31"/>
      <c r="BT59" s="31"/>
      <c r="BU59" s="31"/>
      <c r="BV59" s="31"/>
      <c r="BW59" s="31"/>
      <c r="BX59" s="31"/>
      <c r="BY59" s="31"/>
      <c r="BZ59" s="31"/>
      <c r="CA59" s="31"/>
      <c r="CB59" s="31"/>
      <c r="CC59" s="31"/>
      <c r="CD59" s="31"/>
      <c r="CE59" s="31"/>
      <c r="CF59" s="31"/>
      <c r="CG59" s="31"/>
      <c r="CH59" s="31"/>
      <c r="CI59" s="31"/>
      <c r="CJ59" s="31"/>
      <c r="CK59" s="31"/>
      <c r="CL59" s="31"/>
      <c r="CM59" s="31"/>
      <c r="CN59" s="31"/>
      <c r="CO59" s="31"/>
      <c r="CP59" s="31"/>
      <c r="CQ59" s="31"/>
      <c r="CR59" s="31"/>
      <c r="CS59" s="31"/>
      <c r="CT59" s="31"/>
      <c r="CU59" s="31"/>
      <c r="CV59" s="31"/>
      <c r="CW59" s="31"/>
      <c r="CX59" s="31"/>
      <c r="CY59" s="31"/>
      <c r="CZ59" s="31"/>
      <c r="DA59" s="31"/>
      <c r="DB59" s="31"/>
      <c r="DC59" s="31"/>
      <c r="DD59" s="31"/>
      <c r="DE59" s="31"/>
      <c r="DF59" s="31"/>
      <c r="DG59" s="31"/>
      <c r="DH59" s="31"/>
      <c r="DI59" s="31"/>
      <c r="DJ59" s="30"/>
      <c r="DK59" s="30"/>
      <c r="DL59" s="30"/>
    </row>
    <row r="60" spans="1:116" s="4" customFormat="1" ht="18" customHeight="1" x14ac:dyDescent="0.2">
      <c r="A60" s="30"/>
      <c r="B60" s="30"/>
      <c r="C60" s="481"/>
      <c r="D60" s="482"/>
      <c r="E60" s="482"/>
      <c r="F60" s="482"/>
      <c r="G60" s="482"/>
      <c r="H60" s="482"/>
      <c r="I60" s="482"/>
      <c r="J60" s="482"/>
      <c r="K60" s="482"/>
      <c r="L60" s="482"/>
      <c r="M60" s="482"/>
      <c r="N60" s="482"/>
      <c r="O60" s="482"/>
      <c r="P60" s="482"/>
      <c r="Q60" s="482"/>
      <c r="R60" s="482"/>
      <c r="S60" s="482"/>
      <c r="T60" s="482"/>
      <c r="U60" s="482"/>
      <c r="V60" s="482"/>
      <c r="W60" s="482"/>
      <c r="X60" s="482"/>
      <c r="Y60" s="482"/>
      <c r="Z60" s="482"/>
      <c r="AA60" s="482"/>
      <c r="AB60" s="482"/>
      <c r="AC60" s="482"/>
      <c r="AD60" s="482"/>
      <c r="AE60" s="482"/>
      <c r="AF60" s="482"/>
      <c r="AG60" s="482"/>
      <c r="AH60" s="482"/>
      <c r="AI60" s="482"/>
      <c r="AJ60" s="482"/>
      <c r="AK60" s="482"/>
      <c r="AL60" s="482"/>
      <c r="AM60" s="482"/>
      <c r="AN60" s="482"/>
      <c r="AO60" s="482"/>
      <c r="AP60" s="482"/>
      <c r="AQ60" s="482"/>
      <c r="AR60" s="482"/>
      <c r="AS60" s="482"/>
      <c r="AT60" s="482"/>
      <c r="AU60" s="482"/>
      <c r="AV60" s="482"/>
      <c r="AW60" s="482"/>
      <c r="AX60" s="482"/>
      <c r="AY60" s="482"/>
      <c r="AZ60" s="482"/>
      <c r="BA60" s="483"/>
      <c r="BB60" s="31"/>
      <c r="BC60" s="31"/>
      <c r="BD60" s="31"/>
      <c r="BE60" s="31"/>
      <c r="BF60" s="31"/>
      <c r="BG60" s="31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</row>
    <row r="61" spans="1:116" s="4" customFormat="1" ht="18" customHeight="1" x14ac:dyDescent="0.2">
      <c r="A61" s="30"/>
      <c r="B61" s="30"/>
      <c r="C61" s="481"/>
      <c r="D61" s="482"/>
      <c r="E61" s="482"/>
      <c r="F61" s="482"/>
      <c r="G61" s="482"/>
      <c r="H61" s="482"/>
      <c r="I61" s="482"/>
      <c r="J61" s="482"/>
      <c r="K61" s="482"/>
      <c r="L61" s="482"/>
      <c r="M61" s="482"/>
      <c r="N61" s="482"/>
      <c r="O61" s="482"/>
      <c r="P61" s="482"/>
      <c r="Q61" s="482"/>
      <c r="R61" s="482"/>
      <c r="S61" s="482"/>
      <c r="T61" s="482"/>
      <c r="U61" s="482"/>
      <c r="V61" s="482"/>
      <c r="W61" s="482"/>
      <c r="X61" s="482"/>
      <c r="Y61" s="482"/>
      <c r="Z61" s="482"/>
      <c r="AA61" s="482"/>
      <c r="AB61" s="482"/>
      <c r="AC61" s="482"/>
      <c r="AD61" s="482"/>
      <c r="AE61" s="482"/>
      <c r="AF61" s="482"/>
      <c r="AG61" s="482"/>
      <c r="AH61" s="482"/>
      <c r="AI61" s="482"/>
      <c r="AJ61" s="482"/>
      <c r="AK61" s="482"/>
      <c r="AL61" s="482"/>
      <c r="AM61" s="482"/>
      <c r="AN61" s="482"/>
      <c r="AO61" s="482"/>
      <c r="AP61" s="482"/>
      <c r="AQ61" s="482"/>
      <c r="AR61" s="482"/>
      <c r="AS61" s="482"/>
      <c r="AT61" s="482"/>
      <c r="AU61" s="482"/>
      <c r="AV61" s="482"/>
      <c r="AW61" s="482"/>
      <c r="AX61" s="482"/>
      <c r="AY61" s="482"/>
      <c r="AZ61" s="482"/>
      <c r="BA61" s="483"/>
      <c r="BB61" s="31"/>
      <c r="BC61" s="31"/>
      <c r="BD61" s="31"/>
      <c r="BE61" s="31"/>
      <c r="BF61" s="31"/>
      <c r="BG61" s="31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</row>
    <row r="62" spans="1:116" s="4" customFormat="1" ht="18.600000000000001" customHeight="1" x14ac:dyDescent="0.15">
      <c r="A62" s="30"/>
      <c r="B62" s="30"/>
      <c r="C62" s="484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5"/>
      <c r="AL62" s="485"/>
      <c r="AM62" s="485"/>
      <c r="AN62" s="485"/>
      <c r="AO62" s="485"/>
      <c r="AP62" s="485"/>
      <c r="AQ62" s="485"/>
      <c r="AR62" s="485"/>
      <c r="AS62" s="485"/>
      <c r="AT62" s="485"/>
      <c r="AU62" s="485"/>
      <c r="AV62" s="485"/>
      <c r="AW62" s="485"/>
      <c r="AX62" s="485"/>
      <c r="AY62" s="485"/>
      <c r="AZ62" s="485"/>
      <c r="BA62" s="486"/>
      <c r="BB62" s="31"/>
      <c r="BC62" s="31"/>
      <c r="BD62" s="31"/>
      <c r="BE62" s="31"/>
      <c r="BF62" s="31"/>
      <c r="BG62" s="31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2"/>
      <c r="CU62" s="32"/>
      <c r="CV62" s="32"/>
      <c r="CW62" s="32"/>
      <c r="CX62" s="32"/>
      <c r="CY62" s="32"/>
      <c r="CZ62" s="32"/>
      <c r="DA62" s="32"/>
      <c r="DB62" s="32"/>
      <c r="DC62" s="32"/>
      <c r="DD62" s="32"/>
      <c r="DE62" s="32"/>
      <c r="DF62" s="32"/>
      <c r="DG62" s="32"/>
      <c r="DH62" s="32"/>
      <c r="DI62" s="32"/>
      <c r="DJ62" s="30"/>
      <c r="DK62" s="30"/>
      <c r="DL62" s="33" t="s">
        <v>225</v>
      </c>
    </row>
    <row r="63" spans="1:116" ht="18" customHeight="1" x14ac:dyDescent="0.2"/>
  </sheetData>
  <sheetProtection algorithmName="SHA-512" hashValue="r+VYTZpvNrXp01MVFh/CoVChl0TaG6TPx/1JvZQrObCVV8nx8wb4A9t26X3FTsaHE7lH4YLawxeHayf6SrcaYw==" saltValue="nInY5HYvBd+9Bl4cPhamsA==" spinCount="100000" sheet="1" formatCells="0" selectLockedCells="1"/>
  <mergeCells count="437">
    <mergeCell ref="C59:BA62"/>
    <mergeCell ref="CC6:CN7"/>
    <mergeCell ref="BI52:BO52"/>
    <mergeCell ref="CA52:CG52"/>
    <mergeCell ref="BR52:BX52"/>
    <mergeCell ref="AZ33:BF33"/>
    <mergeCell ref="AZ34:BF34"/>
    <mergeCell ref="AP36:BG36"/>
    <mergeCell ref="BH37:BY37"/>
    <mergeCell ref="BH32:BY32"/>
    <mergeCell ref="AQ33:AW33"/>
    <mergeCell ref="AP35:BG35"/>
    <mergeCell ref="BZ43:CD43"/>
    <mergeCell ref="BF44:BG44"/>
    <mergeCell ref="AU44:BE44"/>
    <mergeCell ref="AY45:AZ45"/>
    <mergeCell ref="CH41:CJ41"/>
    <mergeCell ref="BA41:BG41"/>
    <mergeCell ref="C54:AO54"/>
    <mergeCell ref="F23:P23"/>
    <mergeCell ref="F24:P24"/>
    <mergeCell ref="F25:V25"/>
    <mergeCell ref="BH35:BY35"/>
    <mergeCell ref="BH53:BJ53"/>
    <mergeCell ref="CR57:CW57"/>
    <mergeCell ref="CX57:DC57"/>
    <mergeCell ref="DD57:DI57"/>
    <mergeCell ref="AP37:BG37"/>
    <mergeCell ref="CW43:CX43"/>
    <mergeCell ref="DC41:DI41"/>
    <mergeCell ref="CR41:CY41"/>
    <mergeCell ref="AU43:AV43"/>
    <mergeCell ref="AS46:AT46"/>
    <mergeCell ref="BK46:BL46"/>
    <mergeCell ref="BZ55:CQ55"/>
    <mergeCell ref="AP42:AT42"/>
    <mergeCell ref="AP55:BG55"/>
    <mergeCell ref="BD51:BG51"/>
    <mergeCell ref="AP41:AW41"/>
    <mergeCell ref="AU42:AV42"/>
    <mergeCell ref="BH41:BO41"/>
    <mergeCell ref="AP57:AU57"/>
    <mergeCell ref="AV57:BA57"/>
    <mergeCell ref="CL57:CQ57"/>
    <mergeCell ref="CC51:CM51"/>
    <mergeCell ref="BH48:BY48"/>
    <mergeCell ref="CC50:CM50"/>
    <mergeCell ref="BZ53:CB53"/>
    <mergeCell ref="CL11:CN12"/>
    <mergeCell ref="BR33:BX33"/>
    <mergeCell ref="BI34:BO34"/>
    <mergeCell ref="BB57:BG57"/>
    <mergeCell ref="BH57:BM57"/>
    <mergeCell ref="BN57:BS57"/>
    <mergeCell ref="BZ57:CE57"/>
    <mergeCell ref="CF57:CK57"/>
    <mergeCell ref="BZ50:CB50"/>
    <mergeCell ref="BZ51:CB51"/>
    <mergeCell ref="BH55:BY55"/>
    <mergeCell ref="AP54:BG54"/>
    <mergeCell ref="BH54:BY54"/>
    <mergeCell ref="BV51:BY51"/>
    <mergeCell ref="BZ56:CQ56"/>
    <mergeCell ref="BT57:BY57"/>
    <mergeCell ref="BM53:BW53"/>
    <mergeCell ref="AR11:AT12"/>
    <mergeCell ref="CH40:CJ40"/>
    <mergeCell ref="CK40:CQ40"/>
    <mergeCell ref="BZ36:CQ36"/>
    <mergeCell ref="AP40:AW40"/>
    <mergeCell ref="AN11:AQ12"/>
    <mergeCell ref="CC47:CD47"/>
    <mergeCell ref="U8:W9"/>
    <mergeCell ref="AD8:AF9"/>
    <mergeCell ref="BH8:BJ9"/>
    <mergeCell ref="BH13:BN14"/>
    <mergeCell ref="Z19:AL19"/>
    <mergeCell ref="G39:I43"/>
    <mergeCell ref="W20:Y20"/>
    <mergeCell ref="BS8:BZ9"/>
    <mergeCell ref="BZ39:CG39"/>
    <mergeCell ref="BH39:BO39"/>
    <mergeCell ref="BS39:BY39"/>
    <mergeCell ref="AX33:AY33"/>
    <mergeCell ref="AX34:AY34"/>
    <mergeCell ref="BP33:BQ33"/>
    <mergeCell ref="BR34:BX34"/>
    <mergeCell ref="BZ35:CQ35"/>
    <mergeCell ref="BO24:BZ24"/>
    <mergeCell ref="CO11:CY12"/>
    <mergeCell ref="AY8:BA9"/>
    <mergeCell ref="CE11:CH12"/>
    <mergeCell ref="CB11:CD12"/>
    <mergeCell ref="BO11:BT12"/>
    <mergeCell ref="BX11:CA12"/>
    <mergeCell ref="BB8:BD9"/>
    <mergeCell ref="BE8:BG9"/>
    <mergeCell ref="BQ6:BS7"/>
    <mergeCell ref="BN6:BP7"/>
    <mergeCell ref="BB6:BG7"/>
    <mergeCell ref="R8:T9"/>
    <mergeCell ref="AA8:AC9"/>
    <mergeCell ref="C32:AO32"/>
    <mergeCell ref="C33:AO33"/>
    <mergeCell ref="C13:P14"/>
    <mergeCell ref="Q17:V18"/>
    <mergeCell ref="Q13:V14"/>
    <mergeCell ref="W17:Y17"/>
    <mergeCell ref="Q15:V16"/>
    <mergeCell ref="AU11:BG12"/>
    <mergeCell ref="AU13:BG14"/>
    <mergeCell ref="Z17:AL17"/>
    <mergeCell ref="L8:Q9"/>
    <mergeCell ref="AP8:AU9"/>
    <mergeCell ref="W22:AA22"/>
    <mergeCell ref="AB22:AO22"/>
    <mergeCell ref="X8:Z9"/>
    <mergeCell ref="C23:E25"/>
    <mergeCell ref="C15:P15"/>
    <mergeCell ref="BH11:BN12"/>
    <mergeCell ref="CZ33:DA33"/>
    <mergeCell ref="CR36:DI36"/>
    <mergeCell ref="CB2:CC2"/>
    <mergeCell ref="CD2:CL2"/>
    <mergeCell ref="CM2:CN2"/>
    <mergeCell ref="C2:CA2"/>
    <mergeCell ref="CA8:CB9"/>
    <mergeCell ref="CC8:CE9"/>
    <mergeCell ref="CF8:CH9"/>
    <mergeCell ref="CI8:CK9"/>
    <mergeCell ref="CL8:CN9"/>
    <mergeCell ref="X6:Z7"/>
    <mergeCell ref="AG6:AI7"/>
    <mergeCell ref="AJ6:AL7"/>
    <mergeCell ref="L6:N7"/>
    <mergeCell ref="O6:Q7"/>
    <mergeCell ref="AD6:AF7"/>
    <mergeCell ref="BW6:CB7"/>
    <mergeCell ref="AY6:BA7"/>
    <mergeCell ref="BK6:BM7"/>
    <mergeCell ref="C22:P22"/>
    <mergeCell ref="Q22:V22"/>
    <mergeCell ref="AU22:BI22"/>
    <mergeCell ref="AP22:AT22"/>
    <mergeCell ref="DH46:DI46"/>
    <mergeCell ref="CW46:DG46"/>
    <mergeCell ref="CR43:CV43"/>
    <mergeCell ref="CR44:CT44"/>
    <mergeCell ref="CS33:CY33"/>
    <mergeCell ref="AP32:BG32"/>
    <mergeCell ref="CR45:CZ45"/>
    <mergeCell ref="DC45:DF45"/>
    <mergeCell ref="CJ34:CP34"/>
    <mergeCell ref="CA33:CG33"/>
    <mergeCell ref="CA34:CG34"/>
    <mergeCell ref="CJ33:CP33"/>
    <mergeCell ref="BS45:BV45"/>
    <mergeCell ref="BZ41:CG41"/>
    <mergeCell ref="BS41:BY41"/>
    <mergeCell ref="BP40:BR40"/>
    <mergeCell ref="BS40:BY40"/>
    <mergeCell ref="BZ40:CG40"/>
    <mergeCell ref="DC40:DI40"/>
    <mergeCell ref="CK39:CQ39"/>
    <mergeCell ref="BZ37:CQ37"/>
    <mergeCell ref="CE42:CF42"/>
    <mergeCell ref="CE44:CO44"/>
    <mergeCell ref="CK41:CQ41"/>
    <mergeCell ref="Q24:V24"/>
    <mergeCell ref="C30:V30"/>
    <mergeCell ref="CR39:CY39"/>
    <mergeCell ref="C39:F47"/>
    <mergeCell ref="Q28:V28"/>
    <mergeCell ref="Q29:V29"/>
    <mergeCell ref="C28:P28"/>
    <mergeCell ref="CR40:CY40"/>
    <mergeCell ref="BE45:BG45"/>
    <mergeCell ref="W28:AJ28"/>
    <mergeCell ref="AX39:AZ39"/>
    <mergeCell ref="AP39:AW39"/>
    <mergeCell ref="G35:AO35"/>
    <mergeCell ref="BA39:BG39"/>
    <mergeCell ref="AS47:AT47"/>
    <mergeCell ref="AP43:AT43"/>
    <mergeCell ref="AS44:AT44"/>
    <mergeCell ref="AP45:AX45"/>
    <mergeCell ref="AP44:AR44"/>
    <mergeCell ref="AP47:AR47"/>
    <mergeCell ref="BA40:BG40"/>
    <mergeCell ref="C27:DI27"/>
    <mergeCell ref="C34:AO34"/>
    <mergeCell ref="CP46:CQ46"/>
    <mergeCell ref="CP47:CQ47"/>
    <mergeCell ref="CP42:CQ42"/>
    <mergeCell ref="CG43:CO43"/>
    <mergeCell ref="CR50:CT50"/>
    <mergeCell ref="CR56:DI56"/>
    <mergeCell ref="BZ54:CQ54"/>
    <mergeCell ref="CR54:DI54"/>
    <mergeCell ref="DB52:DH52"/>
    <mergeCell ref="CU53:CV53"/>
    <mergeCell ref="CC53:CD53"/>
    <mergeCell ref="BZ47:CB47"/>
    <mergeCell ref="CR53:CT53"/>
    <mergeCell ref="CR55:DI55"/>
    <mergeCell ref="CR48:DI48"/>
    <mergeCell ref="CR49:CS49"/>
    <mergeCell ref="CT49:DG49"/>
    <mergeCell ref="DH49:DI49"/>
    <mergeCell ref="CZ52:DA52"/>
    <mergeCell ref="DF51:DI51"/>
    <mergeCell ref="CU47:CV47"/>
    <mergeCell ref="CR47:CT47"/>
    <mergeCell ref="DH47:DI47"/>
    <mergeCell ref="CW47:DG47"/>
    <mergeCell ref="DH53:DI53"/>
    <mergeCell ref="J47:AO47"/>
    <mergeCell ref="AZ52:BF52"/>
    <mergeCell ref="AQ52:AW52"/>
    <mergeCell ref="BD50:BG50"/>
    <mergeCell ref="AP51:AR51"/>
    <mergeCell ref="C53:AO53"/>
    <mergeCell ref="AP48:BG48"/>
    <mergeCell ref="AP50:AR50"/>
    <mergeCell ref="AU53:BE53"/>
    <mergeCell ref="C51:AO51"/>
    <mergeCell ref="C52:AO52"/>
    <mergeCell ref="BF47:BG47"/>
    <mergeCell ref="C48:AI48"/>
    <mergeCell ref="AS53:AT53"/>
    <mergeCell ref="AP49:AQ49"/>
    <mergeCell ref="G44:I47"/>
    <mergeCell ref="C57:H58"/>
    <mergeCell ref="J42:AO42"/>
    <mergeCell ref="C55:AO55"/>
    <mergeCell ref="BW45:BY45"/>
    <mergeCell ref="BH44:BJ44"/>
    <mergeCell ref="BM43:BN43"/>
    <mergeCell ref="BQ45:BR45"/>
    <mergeCell ref="AP53:AR53"/>
    <mergeCell ref="AP56:BG56"/>
    <mergeCell ref="BF53:BG53"/>
    <mergeCell ref="BH56:BY56"/>
    <mergeCell ref="AJ48:AO48"/>
    <mergeCell ref="BF43:BG43"/>
    <mergeCell ref="C49:AO49"/>
    <mergeCell ref="AJ50:AO50"/>
    <mergeCell ref="AU47:BE47"/>
    <mergeCell ref="BX46:BY46"/>
    <mergeCell ref="BX47:BY47"/>
    <mergeCell ref="C50:AI50"/>
    <mergeCell ref="BV50:BY50"/>
    <mergeCell ref="BX43:BY43"/>
    <mergeCell ref="BO42:BW42"/>
    <mergeCell ref="AR49:BE49"/>
    <mergeCell ref="J46:AO46"/>
    <mergeCell ref="BJ49:BW49"/>
    <mergeCell ref="BK50:BU50"/>
    <mergeCell ref="CK45:CN45"/>
    <mergeCell ref="BA45:BD45"/>
    <mergeCell ref="BH45:BP45"/>
    <mergeCell ref="BK44:BL44"/>
    <mergeCell ref="BH43:BL43"/>
    <mergeCell ref="BZ42:CD42"/>
    <mergeCell ref="BF49:BG49"/>
    <mergeCell ref="AW42:BE42"/>
    <mergeCell ref="CE47:CO47"/>
    <mergeCell ref="CE46:CO46"/>
    <mergeCell ref="BM47:BW47"/>
    <mergeCell ref="CC46:CD46"/>
    <mergeCell ref="BK47:BL47"/>
    <mergeCell ref="BF46:BG46"/>
    <mergeCell ref="BM46:BW46"/>
    <mergeCell ref="BZ48:CQ48"/>
    <mergeCell ref="CP43:CQ43"/>
    <mergeCell ref="CE43:CF43"/>
    <mergeCell ref="AU46:BE46"/>
    <mergeCell ref="CN50:CQ50"/>
    <mergeCell ref="BH47:BJ47"/>
    <mergeCell ref="BH50:BJ50"/>
    <mergeCell ref="BH51:BJ51"/>
    <mergeCell ref="CH52:CI52"/>
    <mergeCell ref="AX52:AY52"/>
    <mergeCell ref="DF50:DI50"/>
    <mergeCell ref="CN51:CQ51"/>
    <mergeCell ref="CU50:DE50"/>
    <mergeCell ref="AS50:BC50"/>
    <mergeCell ref="AS51:BC51"/>
    <mergeCell ref="BP52:BQ52"/>
    <mergeCell ref="CS52:CY52"/>
    <mergeCell ref="CJ52:CP52"/>
    <mergeCell ref="BK51:BU51"/>
    <mergeCell ref="CR51:CT51"/>
    <mergeCell ref="CW53:DG53"/>
    <mergeCell ref="CU51:DE51"/>
    <mergeCell ref="BX53:BY53"/>
    <mergeCell ref="CE53:CO53"/>
    <mergeCell ref="CP53:CQ53"/>
    <mergeCell ref="BK53:BL53"/>
    <mergeCell ref="C6:K7"/>
    <mergeCell ref="AG8:AO9"/>
    <mergeCell ref="AR6:AX7"/>
    <mergeCell ref="C8:K9"/>
    <mergeCell ref="BK8:BR9"/>
    <mergeCell ref="AM6:AQ7"/>
    <mergeCell ref="CG23:DI23"/>
    <mergeCell ref="CI11:CK12"/>
    <mergeCell ref="W15:CN15"/>
    <mergeCell ref="W16:CN16"/>
    <mergeCell ref="C17:P18"/>
    <mergeCell ref="AA6:AC7"/>
    <mergeCell ref="AV8:AX9"/>
    <mergeCell ref="R6:T7"/>
    <mergeCell ref="U6:W7"/>
    <mergeCell ref="BT6:BV7"/>
    <mergeCell ref="W13:AT14"/>
    <mergeCell ref="W18:CN18"/>
    <mergeCell ref="W11:AC12"/>
    <mergeCell ref="C11:P12"/>
    <mergeCell ref="CL13:DA13"/>
    <mergeCell ref="CL14:DA14"/>
    <mergeCell ref="BH6:BJ7"/>
    <mergeCell ref="C19:P19"/>
    <mergeCell ref="BX49:BY49"/>
    <mergeCell ref="BZ49:CA49"/>
    <mergeCell ref="CB49:CO49"/>
    <mergeCell ref="CP49:CQ49"/>
    <mergeCell ref="CI14:CK14"/>
    <mergeCell ref="CG24:DI24"/>
    <mergeCell ref="AM17:CN17"/>
    <mergeCell ref="AK28:AO28"/>
    <mergeCell ref="AP28:AY28"/>
    <mergeCell ref="CY43:DG43"/>
    <mergeCell ref="DC39:DI39"/>
    <mergeCell ref="BH40:BO40"/>
    <mergeCell ref="CH39:CJ39"/>
    <mergeCell ref="J43:AO43"/>
    <mergeCell ref="J44:AO44"/>
    <mergeCell ref="J45:AO45"/>
    <mergeCell ref="W23:BN23"/>
    <mergeCell ref="W24:BN24"/>
    <mergeCell ref="BO23:BZ23"/>
    <mergeCell ref="BH36:BY36"/>
    <mergeCell ref="CU28:DG28"/>
    <mergeCell ref="BP34:BQ34"/>
    <mergeCell ref="BX42:BY42"/>
    <mergeCell ref="BH49:BI49"/>
    <mergeCell ref="CU46:CV46"/>
    <mergeCell ref="CW42:CX42"/>
    <mergeCell ref="CO45:CQ45"/>
    <mergeCell ref="BZ45:CH45"/>
    <mergeCell ref="CI45:CJ45"/>
    <mergeCell ref="BZ44:CB44"/>
    <mergeCell ref="CC44:CD44"/>
    <mergeCell ref="CR35:DI35"/>
    <mergeCell ref="DH42:DI42"/>
    <mergeCell ref="DH43:DI43"/>
    <mergeCell ref="CY42:DG42"/>
    <mergeCell ref="CP44:CQ44"/>
    <mergeCell ref="DG45:DI45"/>
    <mergeCell ref="CG42:CO42"/>
    <mergeCell ref="DH44:DI44"/>
    <mergeCell ref="CW44:DG44"/>
    <mergeCell ref="CZ40:DB40"/>
    <mergeCell ref="CR42:CV42"/>
    <mergeCell ref="DA45:DB45"/>
    <mergeCell ref="CU44:CV44"/>
    <mergeCell ref="AP29:DI30"/>
    <mergeCell ref="CR37:DI37"/>
    <mergeCell ref="CZ39:DB39"/>
    <mergeCell ref="CZ41:DB41"/>
    <mergeCell ref="BP39:BR39"/>
    <mergeCell ref="BX44:BY44"/>
    <mergeCell ref="BM44:BW44"/>
    <mergeCell ref="BP41:BR41"/>
    <mergeCell ref="BF42:BG42"/>
    <mergeCell ref="AW43:BE43"/>
    <mergeCell ref="BH42:BL42"/>
    <mergeCell ref="BM42:BN42"/>
    <mergeCell ref="BO43:BW43"/>
    <mergeCell ref="AX41:AZ41"/>
    <mergeCell ref="AX40:AZ40"/>
    <mergeCell ref="AQ34:AW34"/>
    <mergeCell ref="CS34:CY34"/>
    <mergeCell ref="AP38:BG38"/>
    <mergeCell ref="BH38:BY38"/>
    <mergeCell ref="BZ38:CQ38"/>
    <mergeCell ref="CR38:DI38"/>
    <mergeCell ref="CZ34:DA34"/>
    <mergeCell ref="AC41:AO41"/>
    <mergeCell ref="J41:Y41"/>
    <mergeCell ref="J40:Y40"/>
    <mergeCell ref="V39:X39"/>
    <mergeCell ref="Y39:AO39"/>
    <mergeCell ref="J39:U39"/>
    <mergeCell ref="G36:AO36"/>
    <mergeCell ref="G37:AO37"/>
    <mergeCell ref="Q23:V23"/>
    <mergeCell ref="W25:DI25"/>
    <mergeCell ref="G38:AO38"/>
    <mergeCell ref="BI33:BO33"/>
    <mergeCell ref="W29:AO29"/>
    <mergeCell ref="W30:AO30"/>
    <mergeCell ref="Z40:AB40"/>
    <mergeCell ref="Z41:AB41"/>
    <mergeCell ref="AC40:AO40"/>
    <mergeCell ref="BZ32:CQ32"/>
    <mergeCell ref="DB33:DH33"/>
    <mergeCell ref="DB34:DH34"/>
    <mergeCell ref="CA24:CF24"/>
    <mergeCell ref="CR32:DI32"/>
    <mergeCell ref="DH28:DI28"/>
    <mergeCell ref="CS28:CT28"/>
    <mergeCell ref="C35:F38"/>
    <mergeCell ref="AM19:DI21"/>
    <mergeCell ref="Z20:AL21"/>
    <mergeCell ref="C20:V21"/>
    <mergeCell ref="DC11:DE12"/>
    <mergeCell ref="CZ11:DB12"/>
    <mergeCell ref="DF11:DH12"/>
    <mergeCell ref="CO15:DI18"/>
    <mergeCell ref="DB13:DE14"/>
    <mergeCell ref="DF13:DI14"/>
    <mergeCell ref="W21:Y21"/>
    <mergeCell ref="Q11:V12"/>
    <mergeCell ref="BO13:CH14"/>
    <mergeCell ref="CA23:CF23"/>
    <mergeCell ref="CI13:CK13"/>
    <mergeCell ref="C16:P16"/>
    <mergeCell ref="C29:P29"/>
    <mergeCell ref="CH33:CI33"/>
    <mergeCell ref="CH34:CI34"/>
    <mergeCell ref="BU11:BW12"/>
    <mergeCell ref="Q19:V19"/>
    <mergeCell ref="AK11:AM12"/>
    <mergeCell ref="AD11:AF12"/>
    <mergeCell ref="AG11:AJ12"/>
  </mergeCells>
  <phoneticPr fontId="2" alignment="center"/>
  <conditionalFormatting sqref="W15">
    <cfRule type="expression" dxfId="116" priority="227">
      <formula>CELL("address",$W$15)=$A$1</formula>
    </cfRule>
  </conditionalFormatting>
  <conditionalFormatting sqref="W18">
    <cfRule type="expression" dxfId="115" priority="218">
      <formula>CELL("address",$W$18)=$A$1</formula>
    </cfRule>
  </conditionalFormatting>
  <conditionalFormatting sqref="W20 W22">
    <cfRule type="expression" dxfId="113" priority="338">
      <formula>CELL("address",#REF!)=$A$1</formula>
    </cfRule>
  </conditionalFormatting>
  <conditionalFormatting sqref="W23">
    <cfRule type="expression" dxfId="112" priority="217">
      <formula>CELL("address",$W$23)=$A$1</formula>
    </cfRule>
  </conditionalFormatting>
  <conditionalFormatting sqref="W24">
    <cfRule type="expression" dxfId="111" priority="339">
      <formula>CELL("address",$W$24)=A1</formula>
    </cfRule>
  </conditionalFormatting>
  <conditionalFormatting sqref="W11:AC12">
    <cfRule type="expression" dxfId="110" priority="212">
      <formula>CELL("address",$W$11)=$A$1</formula>
    </cfRule>
  </conditionalFormatting>
  <conditionalFormatting sqref="W28:AJ28">
    <cfRule type="expression" dxfId="109" priority="194">
      <formula>CELL("address",$W$28)=$A$1</formula>
    </cfRule>
  </conditionalFormatting>
  <conditionalFormatting sqref="W16:CN16">
    <cfRule type="expression" dxfId="108" priority="93">
      <formula>CELL("address",$W$16)=$A$1</formula>
    </cfRule>
  </conditionalFormatting>
  <conditionalFormatting sqref="Z17">
    <cfRule type="expression" dxfId="107" priority="219">
      <formula>CELL("address",$Z$17)=$A$1</formula>
    </cfRule>
  </conditionalFormatting>
  <conditionalFormatting sqref="Z20">
    <cfRule type="expression" dxfId="106" priority="87">
      <formula>CELL("address",$Z$20)=$A$1</formula>
    </cfRule>
  </conditionalFormatting>
  <conditionalFormatting sqref="AG11:AJ12">
    <cfRule type="expression" dxfId="105" priority="211">
      <formula>CELL("address",$AG$11)=$A$1</formula>
    </cfRule>
  </conditionalFormatting>
  <conditionalFormatting sqref="AM19">
    <cfRule type="expression" dxfId="104" priority="3">
      <formula>CELL("address",$AM$19)=$A$1</formula>
    </cfRule>
  </conditionalFormatting>
  <conditionalFormatting sqref="AM17:CN17">
    <cfRule type="expression" dxfId="103" priority="89">
      <formula>CELL("address",$AM$17)=$A$1</formula>
    </cfRule>
  </conditionalFormatting>
  <conditionalFormatting sqref="AN11:AQ12">
    <cfRule type="expression" dxfId="102" priority="210">
      <formula>CELL("address",$AN$11)=$A$1</formula>
    </cfRule>
  </conditionalFormatting>
  <conditionalFormatting sqref="AP29">
    <cfRule type="expression" dxfId="101" priority="192">
      <formula>CELL("address",$AP$29)=$A$1</formula>
    </cfRule>
  </conditionalFormatting>
  <conditionalFormatting sqref="AP35:BG35">
    <cfRule type="expression" dxfId="100" priority="174">
      <formula>CELL("address",$AP$35)=$A$1</formula>
    </cfRule>
  </conditionalFormatting>
  <conditionalFormatting sqref="AP36:BG36">
    <cfRule type="expression" dxfId="99" priority="170">
      <formula>CELL("address",$AP$36)=$A$1</formula>
    </cfRule>
  </conditionalFormatting>
  <conditionalFormatting sqref="AP48:BG48">
    <cfRule type="expression" dxfId="98" priority="190">
      <formula>CELL("address",$AP$48)=$A$1</formula>
    </cfRule>
  </conditionalFormatting>
  <conditionalFormatting sqref="AR49">
    <cfRule type="expression" dxfId="97" priority="59">
      <formula>$AP$48="その他"</formula>
    </cfRule>
    <cfRule type="expression" dxfId="96" priority="58">
      <formula>$AR$49&lt;&gt;""</formula>
    </cfRule>
  </conditionalFormatting>
  <conditionalFormatting sqref="AU44">
    <cfRule type="expression" dxfId="95" priority="111">
      <formula>$AU$44&lt;&gt;""</formula>
    </cfRule>
  </conditionalFormatting>
  <conditionalFormatting sqref="AU46">
    <cfRule type="expression" dxfId="90" priority="80">
      <formula>$AU$46&lt;&gt;""</formula>
    </cfRule>
  </conditionalFormatting>
  <conditionalFormatting sqref="AU47">
    <cfRule type="expression" dxfId="88" priority="152">
      <formula>$AU$47&lt;&gt;""</formula>
    </cfRule>
  </conditionalFormatting>
  <conditionalFormatting sqref="AU53">
    <cfRule type="expression" dxfId="85" priority="51">
      <formula>$AU$53&lt;&gt;""</formula>
    </cfRule>
  </conditionalFormatting>
  <conditionalFormatting sqref="AW42">
    <cfRule type="expression" dxfId="81" priority="134">
      <formula>$AW$42&lt;&gt;""</formula>
    </cfRule>
  </conditionalFormatting>
  <conditionalFormatting sqref="AW43">
    <cfRule type="expression" dxfId="80" priority="22">
      <formula>$AW$43&lt;&gt;""</formula>
    </cfRule>
  </conditionalFormatting>
  <conditionalFormatting sqref="BH35:BY35">
    <cfRule type="expression" dxfId="77" priority="173">
      <formula>CELL("address",$BH$35)=$A$1</formula>
    </cfRule>
  </conditionalFormatting>
  <conditionalFormatting sqref="BH36:BY36">
    <cfRule type="expression" dxfId="76" priority="169">
      <formula>CELL("address",$BH$36)=$A$1</formula>
    </cfRule>
  </conditionalFormatting>
  <conditionalFormatting sqref="BH48:BY48">
    <cfRule type="expression" dxfId="75" priority="184">
      <formula>CELL("address",$BH$48)=$A$1</formula>
    </cfRule>
  </conditionalFormatting>
  <conditionalFormatting sqref="BJ49">
    <cfRule type="expression" dxfId="74" priority="41">
      <formula>$BJ$49&lt;&gt;""</formula>
    </cfRule>
    <cfRule type="expression" dxfId="73" priority="42">
      <formula>$BH$48="その他"</formula>
    </cfRule>
  </conditionalFormatting>
  <conditionalFormatting sqref="BK22:BV22">
    <cfRule type="expression" dxfId="72" priority="2">
      <formula>CELL("address",$BK$22)=$A$1</formula>
    </cfRule>
  </conditionalFormatting>
  <conditionalFormatting sqref="BM44">
    <cfRule type="expression" dxfId="70" priority="108">
      <formula>$BM$44&lt;&gt;""</formula>
    </cfRule>
  </conditionalFormatting>
  <conditionalFormatting sqref="BM46">
    <cfRule type="expression" dxfId="67" priority="76">
      <formula>$BM$46&lt;&gt;""</formula>
    </cfRule>
  </conditionalFormatting>
  <conditionalFormatting sqref="BM47">
    <cfRule type="expression" dxfId="64" priority="67">
      <formula>$BM$47&lt;&gt;""</formula>
    </cfRule>
  </conditionalFormatting>
  <conditionalFormatting sqref="BM53">
    <cfRule type="expression" dxfId="61" priority="35">
      <formula>$BM$53&lt;&gt;""</formula>
    </cfRule>
  </conditionalFormatting>
  <conditionalFormatting sqref="BO42">
    <cfRule type="expression" dxfId="59" priority="16">
      <formula>$BO$42&lt;&gt;""</formula>
    </cfRule>
  </conditionalFormatting>
  <conditionalFormatting sqref="BO43">
    <cfRule type="expression" dxfId="54" priority="19">
      <formula>$BO$43&lt;&gt;""</formula>
    </cfRule>
  </conditionalFormatting>
  <conditionalFormatting sqref="BW22:DI22">
    <cfRule type="expression" dxfId="53" priority="1">
      <formula>CELL("address",$BW$21)=$A$1</formula>
    </cfRule>
  </conditionalFormatting>
  <conditionalFormatting sqref="BZ35:CQ35">
    <cfRule type="expression" dxfId="52" priority="172">
      <formula>CELL("address",$BZ$35)=$A$1</formula>
    </cfRule>
  </conditionalFormatting>
  <conditionalFormatting sqref="BZ36:CQ36">
    <cfRule type="expression" dxfId="51" priority="168">
      <formula>CELL("address",$BZ$36)=$A$1</formula>
    </cfRule>
  </conditionalFormatting>
  <conditionalFormatting sqref="BZ48:CQ48">
    <cfRule type="expression" dxfId="50" priority="183">
      <formula>CELL("address",$BZ$48)=$A$1</formula>
    </cfRule>
  </conditionalFormatting>
  <conditionalFormatting sqref="CB49">
    <cfRule type="expression" dxfId="49" priority="39">
      <formula>$CB$49&lt;&gt;""</formula>
    </cfRule>
    <cfRule type="expression" dxfId="48" priority="40">
      <formula>$BZ$48="その他"</formula>
    </cfRule>
  </conditionalFormatting>
  <conditionalFormatting sqref="CE44">
    <cfRule type="expression" dxfId="46" priority="105">
      <formula>$CE$44&lt;&gt;""</formula>
    </cfRule>
  </conditionalFormatting>
  <conditionalFormatting sqref="CE46">
    <cfRule type="expression" dxfId="43" priority="73">
      <formula>$CE$46&lt;&gt;""</formula>
    </cfRule>
  </conditionalFormatting>
  <conditionalFormatting sqref="CE47">
    <cfRule type="expression" dxfId="40" priority="64">
      <formula>$CE$47&lt;&gt;""</formula>
    </cfRule>
  </conditionalFormatting>
  <conditionalFormatting sqref="CE53">
    <cfRule type="expression" dxfId="36" priority="32">
      <formula>$CE$53&lt;&gt;""</formula>
    </cfRule>
  </conditionalFormatting>
  <conditionalFormatting sqref="CG24">
    <cfRule type="expression" dxfId="35" priority="347">
      <formula>CELL("address",$CG$24)=$A$1</formula>
    </cfRule>
  </conditionalFormatting>
  <conditionalFormatting sqref="CG42">
    <cfRule type="expression" dxfId="32" priority="13">
      <formula>$CG$42&lt;&gt;""</formula>
    </cfRule>
  </conditionalFormatting>
  <conditionalFormatting sqref="CG43">
    <cfRule type="expression" dxfId="29" priority="10">
      <formula>$CG$43&lt;&gt;""</formula>
    </cfRule>
  </conditionalFormatting>
  <conditionalFormatting sqref="CG23:DI23">
    <cfRule type="expression" dxfId="28" priority="92">
      <formula>CELL("address",$CG$23)=$A$1</formula>
    </cfRule>
  </conditionalFormatting>
  <conditionalFormatting sqref="CI13:CL14 BO13 DB13 DF13">
    <cfRule type="expression" dxfId="27" priority="160">
      <formula>$CD$2&lt;&gt;"臨時"</formula>
    </cfRule>
  </conditionalFormatting>
  <conditionalFormatting sqref="CL13">
    <cfRule type="expression" dxfId="26" priority="731">
      <formula>CELL("address",$CL$13)=$A$1</formula>
    </cfRule>
  </conditionalFormatting>
  <conditionalFormatting sqref="CL14">
    <cfRule type="expression" dxfId="24" priority="733">
      <formula>CELL("address",$CL$14)=$A$1</formula>
    </cfRule>
  </conditionalFormatting>
  <conditionalFormatting sqref="CR35:DI35">
    <cfRule type="expression" dxfId="23" priority="171">
      <formula>CELL("address",$CR$35)=$A$1</formula>
    </cfRule>
  </conditionalFormatting>
  <conditionalFormatting sqref="CR36:DI36">
    <cfRule type="expression" dxfId="22" priority="167">
      <formula>CELL("address",$CR$36)=$A$1</formula>
    </cfRule>
  </conditionalFormatting>
  <conditionalFormatting sqref="CR48:DI48">
    <cfRule type="expression" dxfId="21" priority="182">
      <formula>CELL("address",$CR$48)=$A$1</formula>
    </cfRule>
  </conditionalFormatting>
  <conditionalFormatting sqref="CT49">
    <cfRule type="expression" dxfId="20" priority="38">
      <formula>$CR$48="その他"</formula>
    </cfRule>
    <cfRule type="expression" dxfId="19" priority="37">
      <formula>$CT$49&lt;&gt;""</formula>
    </cfRule>
  </conditionalFormatting>
  <conditionalFormatting sqref="CW44">
    <cfRule type="expression" dxfId="17" priority="102">
      <formula>$CW$44&lt;&gt;""</formula>
    </cfRule>
  </conditionalFormatting>
  <conditionalFormatting sqref="CW46">
    <cfRule type="expression" dxfId="14" priority="70">
      <formula>$CW$46&lt;&gt;""</formula>
    </cfRule>
  </conditionalFormatting>
  <conditionalFormatting sqref="CW47">
    <cfRule type="expression" dxfId="12" priority="61">
      <formula>$CW$47&lt;&gt;""</formula>
    </cfRule>
  </conditionalFormatting>
  <conditionalFormatting sqref="CW53">
    <cfRule type="expression" dxfId="7" priority="29">
      <formula>$CW$53&lt;&gt;""</formula>
    </cfRule>
  </conditionalFormatting>
  <conditionalFormatting sqref="CY42">
    <cfRule type="expression" dxfId="4" priority="4">
      <formula>$CY$42&lt;&gt;""</formula>
    </cfRule>
  </conditionalFormatting>
  <conditionalFormatting sqref="CY43">
    <cfRule type="expression" dxfId="1" priority="7">
      <formula>$CY$43&lt;&gt;""</formula>
    </cfRule>
  </conditionalFormatting>
  <conditionalFormatting sqref="DM2:DM5">
    <cfRule type="expression" dxfId="0" priority="722">
      <formula>CELL("address",$AA$8)=#REF!</formula>
    </cfRule>
  </conditionalFormatting>
  <dataValidations xWindow="996" yWindow="633" count="2">
    <dataValidation allowBlank="1" showInputMessage="1" showErrorMessage="1" promptTitle="工事希望日について" prompt="回線工事を行いたい日付をご記入下さい_x000a_※実際の工事日は申込時に調整となります" sqref="AU11 BH11" xr:uid="{00000000-0002-0000-0000-000000000000}"/>
    <dataValidation allowBlank="1" showInputMessage="1" showErrorMessage="1" promptTitle="ご利用の期間が30日未満となる場合のみ、臨時契約でお申込下さい" prompt="　" sqref="CL13:CL14" xr:uid="{00000000-0002-0000-0000-000001000000}"/>
  </dataValidations>
  <pageMargins left="0.59055118110236227" right="0.15748031496062992" top="0.15748031496062992" bottom="0.15748031496062992" header="0.11811023622047245" footer="0.11811023622047245"/>
  <pageSetup paperSize="9" scale="80" orientation="portrait" blackAndWhite="1" cellComments="asDisplayed" horizontalDpi="300" verticalDpi="300" r:id="rId1"/>
  <headerFooter scaleWithDoc="0"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22</xdr:col>
                    <xdr:colOff>38100</xdr:colOff>
                    <xdr:row>18</xdr:row>
                    <xdr:rowOff>76200</xdr:rowOff>
                  </from>
                  <to>
                    <xdr:col>38</xdr:col>
                    <xdr:colOff>7620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5" name="Check Box 12">
              <controlPr defaultSize="0" autoFill="0" autoLine="0" autoPict="0">
                <anchor moveWithCells="1">
                  <from>
                    <xdr:col>59</xdr:col>
                    <xdr:colOff>45720</xdr:colOff>
                    <xdr:row>43</xdr:row>
                    <xdr:rowOff>45720</xdr:rowOff>
                  </from>
                  <to>
                    <xdr:col>62</xdr:col>
                    <xdr:colOff>68580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6" name="Check Box 13">
              <controlPr defaultSize="0" autoFill="0" autoLine="0" autoPict="0">
                <anchor moveWithCells="1">
                  <from>
                    <xdr:col>77</xdr:col>
                    <xdr:colOff>38100</xdr:colOff>
                    <xdr:row>43</xdr:row>
                    <xdr:rowOff>45720</xdr:rowOff>
                  </from>
                  <to>
                    <xdr:col>80</xdr:col>
                    <xdr:colOff>60960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7" name="Check Box 15">
              <controlPr defaultSize="0" autoFill="0" autoLine="0" autoPict="0">
                <anchor moveWithCells="1">
                  <from>
                    <xdr:col>59</xdr:col>
                    <xdr:colOff>45720</xdr:colOff>
                    <xdr:row>46</xdr:row>
                    <xdr:rowOff>30480</xdr:rowOff>
                  </from>
                  <to>
                    <xdr:col>62</xdr:col>
                    <xdr:colOff>68580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8" name="Check Box 16">
              <controlPr defaultSize="0" autoFill="0" autoLine="0" autoPict="0">
                <anchor moveWithCells="1">
                  <from>
                    <xdr:col>77</xdr:col>
                    <xdr:colOff>38100</xdr:colOff>
                    <xdr:row>46</xdr:row>
                    <xdr:rowOff>30480</xdr:rowOff>
                  </from>
                  <to>
                    <xdr:col>80</xdr:col>
                    <xdr:colOff>60960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9" name="Check Box 17">
              <controlPr defaultSize="0" autoFill="0" autoLine="0" autoPict="0">
                <anchor moveWithCells="1">
                  <from>
                    <xdr:col>95</xdr:col>
                    <xdr:colOff>38100</xdr:colOff>
                    <xdr:row>46</xdr:row>
                    <xdr:rowOff>30480</xdr:rowOff>
                  </from>
                  <to>
                    <xdr:col>98</xdr:col>
                    <xdr:colOff>60960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0" name="Check Box 18">
              <controlPr defaultSize="0" autoFill="0" autoLine="0" autoPict="0">
                <anchor moveWithCells="1">
                  <from>
                    <xdr:col>41</xdr:col>
                    <xdr:colOff>45720</xdr:colOff>
                    <xdr:row>43</xdr:row>
                    <xdr:rowOff>45720</xdr:rowOff>
                  </from>
                  <to>
                    <xdr:col>44</xdr:col>
                    <xdr:colOff>68580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1" name="Check Box 19">
              <controlPr defaultSize="0" autoFill="0" autoLine="0" autoPict="0">
                <anchor moveWithCells="1">
                  <from>
                    <xdr:col>41</xdr:col>
                    <xdr:colOff>45720</xdr:colOff>
                    <xdr:row>38</xdr:row>
                    <xdr:rowOff>30480</xdr:rowOff>
                  </from>
                  <to>
                    <xdr:col>46</xdr:col>
                    <xdr:colOff>68580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2" name="Check Box 20">
              <controlPr defaultSize="0" autoFill="0" autoLine="0" autoPict="0">
                <anchor moveWithCells="1">
                  <from>
                    <xdr:col>41</xdr:col>
                    <xdr:colOff>45720</xdr:colOff>
                    <xdr:row>39</xdr:row>
                    <xdr:rowOff>30480</xdr:rowOff>
                  </from>
                  <to>
                    <xdr:col>46</xdr:col>
                    <xdr:colOff>68580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13" name="Check Box 21">
              <controlPr defaultSize="0" autoFill="0" autoLine="0" autoPict="0">
                <anchor moveWithCells="1">
                  <from>
                    <xdr:col>41</xdr:col>
                    <xdr:colOff>45720</xdr:colOff>
                    <xdr:row>41</xdr:row>
                    <xdr:rowOff>38100</xdr:rowOff>
                  </from>
                  <to>
                    <xdr:col>46</xdr:col>
                    <xdr:colOff>68580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14" name="Check Box 22">
              <controlPr defaultSize="0" autoFill="0" autoLine="0" autoPict="0">
                <anchor moveWithCells="1">
                  <from>
                    <xdr:col>41</xdr:col>
                    <xdr:colOff>45720</xdr:colOff>
                    <xdr:row>40</xdr:row>
                    <xdr:rowOff>38100</xdr:rowOff>
                  </from>
                  <to>
                    <xdr:col>46</xdr:col>
                    <xdr:colOff>68580</xdr:colOff>
                    <xdr:row>40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15" name="Check Box 23">
              <controlPr defaultSize="0" autoFill="0" autoLine="0" autoPict="0">
                <anchor moveWithCells="1">
                  <from>
                    <xdr:col>50</xdr:col>
                    <xdr:colOff>0</xdr:colOff>
                    <xdr:row>38</xdr:row>
                    <xdr:rowOff>30480</xdr:rowOff>
                  </from>
                  <to>
                    <xdr:col>55</xdr:col>
                    <xdr:colOff>22860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16" name="Check Box 24">
              <controlPr defaultSize="0" autoFill="0" autoLine="0" autoPict="0">
                <anchor moveWithCells="1">
                  <from>
                    <xdr:col>41</xdr:col>
                    <xdr:colOff>45720</xdr:colOff>
                    <xdr:row>42</xdr:row>
                    <xdr:rowOff>30480</xdr:rowOff>
                  </from>
                  <to>
                    <xdr:col>46</xdr:col>
                    <xdr:colOff>68580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17" name="Check Box 33">
              <controlPr defaultSize="0" autoFill="0" autoLine="0" autoPict="0">
                <anchor moveWithCells="1">
                  <from>
                    <xdr:col>41</xdr:col>
                    <xdr:colOff>45720</xdr:colOff>
                    <xdr:row>46</xdr:row>
                    <xdr:rowOff>30480</xdr:rowOff>
                  </from>
                  <to>
                    <xdr:col>44</xdr:col>
                    <xdr:colOff>68580</xdr:colOff>
                    <xdr:row>46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18" name="Check Box 36">
              <controlPr defaultSize="0" autoFill="0" autoLine="0" autoPict="0">
                <anchor moveWithCells="1">
                  <from>
                    <xdr:col>95</xdr:col>
                    <xdr:colOff>38100</xdr:colOff>
                    <xdr:row>43</xdr:row>
                    <xdr:rowOff>45720</xdr:rowOff>
                  </from>
                  <to>
                    <xdr:col>98</xdr:col>
                    <xdr:colOff>60960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98" r:id="rId19" name="Check Box 78">
              <controlPr defaultSize="0" autoFill="0" autoLine="0" autoPict="0">
                <anchor moveWithCells="1">
                  <from>
                    <xdr:col>50</xdr:col>
                    <xdr:colOff>0</xdr:colOff>
                    <xdr:row>40</xdr:row>
                    <xdr:rowOff>30480</xdr:rowOff>
                  </from>
                  <to>
                    <xdr:col>55</xdr:col>
                    <xdr:colOff>22860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0" r:id="rId20" name="Check Box 100">
              <controlPr defaultSize="0" autoFill="0" autoLine="0" autoPict="0">
                <anchor moveWithCells="1">
                  <from>
                    <xdr:col>41</xdr:col>
                    <xdr:colOff>45720</xdr:colOff>
                    <xdr:row>52</xdr:row>
                    <xdr:rowOff>38100</xdr:rowOff>
                  </from>
                  <to>
                    <xdr:col>44</xdr:col>
                    <xdr:colOff>68580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1" r:id="rId21" name="Check Box 101">
              <controlPr defaultSize="0" autoFill="0" autoLine="0" autoPict="0">
                <anchor moveWithCells="1">
                  <from>
                    <xdr:col>59</xdr:col>
                    <xdr:colOff>45720</xdr:colOff>
                    <xdr:row>52</xdr:row>
                    <xdr:rowOff>38100</xdr:rowOff>
                  </from>
                  <to>
                    <xdr:col>62</xdr:col>
                    <xdr:colOff>68580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2" r:id="rId22" name="Check Box 102">
              <controlPr defaultSize="0" autoFill="0" autoLine="0" autoPict="0">
                <anchor moveWithCells="1">
                  <from>
                    <xdr:col>77</xdr:col>
                    <xdr:colOff>38100</xdr:colOff>
                    <xdr:row>52</xdr:row>
                    <xdr:rowOff>38100</xdr:rowOff>
                  </from>
                  <to>
                    <xdr:col>80</xdr:col>
                    <xdr:colOff>60960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23" r:id="rId23" name="Check Box 103">
              <controlPr defaultSize="0" autoFill="0" autoLine="0" autoPict="0">
                <anchor moveWithCells="1">
                  <from>
                    <xdr:col>95</xdr:col>
                    <xdr:colOff>38100</xdr:colOff>
                    <xdr:row>52</xdr:row>
                    <xdr:rowOff>38100</xdr:rowOff>
                  </from>
                  <to>
                    <xdr:col>98</xdr:col>
                    <xdr:colOff>60960</xdr:colOff>
                    <xdr:row>52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73" r:id="rId24" name="Group Box 153">
              <controlPr defaultSize="0" autoFill="0" autoPict="0">
                <anchor moveWithCells="1">
                  <from>
                    <xdr:col>51</xdr:col>
                    <xdr:colOff>22860</xdr:colOff>
                    <xdr:row>27</xdr:row>
                    <xdr:rowOff>7620</xdr:rowOff>
                  </from>
                  <to>
                    <xdr:col>100</xdr:col>
                    <xdr:colOff>30480</xdr:colOff>
                    <xdr:row>27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25" r:id="rId25" name="Check Box 205">
              <controlPr defaultSize="0" autoFill="0" autoLine="0" autoPict="0">
                <anchor moveWithCells="1">
                  <from>
                    <xdr:col>50</xdr:col>
                    <xdr:colOff>0</xdr:colOff>
                    <xdr:row>39</xdr:row>
                    <xdr:rowOff>30480</xdr:rowOff>
                  </from>
                  <to>
                    <xdr:col>55</xdr:col>
                    <xdr:colOff>22860</xdr:colOff>
                    <xdr:row>39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26" name="Check Box 230">
              <controlPr defaultSize="0" autoFill="0" autoLine="0" autoPict="0">
                <anchor moveWithCells="1">
                  <from>
                    <xdr:col>59</xdr:col>
                    <xdr:colOff>45720</xdr:colOff>
                    <xdr:row>38</xdr:row>
                    <xdr:rowOff>30480</xdr:rowOff>
                  </from>
                  <to>
                    <xdr:col>64</xdr:col>
                    <xdr:colOff>68580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27" name="Check Box 231">
              <controlPr defaultSize="0" autoFill="0" autoLine="0" autoPict="0">
                <anchor moveWithCells="1">
                  <from>
                    <xdr:col>59</xdr:col>
                    <xdr:colOff>45720</xdr:colOff>
                    <xdr:row>39</xdr:row>
                    <xdr:rowOff>22860</xdr:rowOff>
                  </from>
                  <to>
                    <xdr:col>64</xdr:col>
                    <xdr:colOff>68580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28" name="Check Box 232">
              <controlPr defaultSize="0" autoFill="0" autoLine="0" autoPict="0">
                <anchor moveWithCells="1">
                  <from>
                    <xdr:col>59</xdr:col>
                    <xdr:colOff>45720</xdr:colOff>
                    <xdr:row>41</xdr:row>
                    <xdr:rowOff>38100</xdr:rowOff>
                  </from>
                  <to>
                    <xdr:col>64</xdr:col>
                    <xdr:colOff>68580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3" r:id="rId29" name="Check Box 233">
              <controlPr defaultSize="0" autoFill="0" autoLine="0" autoPict="0">
                <anchor moveWithCells="1">
                  <from>
                    <xdr:col>59</xdr:col>
                    <xdr:colOff>45720</xdr:colOff>
                    <xdr:row>40</xdr:row>
                    <xdr:rowOff>30480</xdr:rowOff>
                  </from>
                  <to>
                    <xdr:col>64</xdr:col>
                    <xdr:colOff>68580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30" name="Check Box 234">
              <controlPr defaultSize="0" autoFill="0" autoLine="0" autoPict="0">
                <anchor moveWithCells="1">
                  <from>
                    <xdr:col>68</xdr:col>
                    <xdr:colOff>0</xdr:colOff>
                    <xdr:row>38</xdr:row>
                    <xdr:rowOff>30480</xdr:rowOff>
                  </from>
                  <to>
                    <xdr:col>73</xdr:col>
                    <xdr:colOff>22860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31" name="Check Box 235">
              <controlPr defaultSize="0" autoFill="0" autoLine="0" autoPict="0">
                <anchor moveWithCells="1">
                  <from>
                    <xdr:col>59</xdr:col>
                    <xdr:colOff>45720</xdr:colOff>
                    <xdr:row>42</xdr:row>
                    <xdr:rowOff>30480</xdr:rowOff>
                  </from>
                  <to>
                    <xdr:col>64</xdr:col>
                    <xdr:colOff>68580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32" name="Check Box 236">
              <controlPr defaultSize="0" autoFill="0" autoLine="0" autoPict="0">
                <anchor moveWithCells="1">
                  <from>
                    <xdr:col>68</xdr:col>
                    <xdr:colOff>0</xdr:colOff>
                    <xdr:row>40</xdr:row>
                    <xdr:rowOff>30480</xdr:rowOff>
                  </from>
                  <to>
                    <xdr:col>73</xdr:col>
                    <xdr:colOff>22860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33" name="Check Box 237">
              <controlPr defaultSize="0" autoFill="0" autoLine="0" autoPict="0">
                <anchor moveWithCells="1">
                  <from>
                    <xdr:col>68</xdr:col>
                    <xdr:colOff>0</xdr:colOff>
                    <xdr:row>39</xdr:row>
                    <xdr:rowOff>22860</xdr:rowOff>
                  </from>
                  <to>
                    <xdr:col>73</xdr:col>
                    <xdr:colOff>22860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34" name="Check Box 238">
              <controlPr defaultSize="0" autoFill="0" autoLine="0" autoPict="0">
                <anchor moveWithCells="1">
                  <from>
                    <xdr:col>77</xdr:col>
                    <xdr:colOff>38100</xdr:colOff>
                    <xdr:row>38</xdr:row>
                    <xdr:rowOff>30480</xdr:rowOff>
                  </from>
                  <to>
                    <xdr:col>82</xdr:col>
                    <xdr:colOff>60960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35" name="Check Box 239">
              <controlPr defaultSize="0" autoFill="0" autoLine="0" autoPict="0">
                <anchor moveWithCells="1">
                  <from>
                    <xdr:col>77</xdr:col>
                    <xdr:colOff>38100</xdr:colOff>
                    <xdr:row>39</xdr:row>
                    <xdr:rowOff>22860</xdr:rowOff>
                  </from>
                  <to>
                    <xdr:col>82</xdr:col>
                    <xdr:colOff>60960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36" name="Check Box 240">
              <controlPr defaultSize="0" autoFill="0" autoLine="0" autoPict="0">
                <anchor moveWithCells="1">
                  <from>
                    <xdr:col>77</xdr:col>
                    <xdr:colOff>38100</xdr:colOff>
                    <xdr:row>41</xdr:row>
                    <xdr:rowOff>38100</xdr:rowOff>
                  </from>
                  <to>
                    <xdr:col>82</xdr:col>
                    <xdr:colOff>60960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37" name="Check Box 241">
              <controlPr defaultSize="0" autoFill="0" autoLine="0" autoPict="0">
                <anchor moveWithCells="1">
                  <from>
                    <xdr:col>77</xdr:col>
                    <xdr:colOff>38100</xdr:colOff>
                    <xdr:row>40</xdr:row>
                    <xdr:rowOff>30480</xdr:rowOff>
                  </from>
                  <to>
                    <xdr:col>82</xdr:col>
                    <xdr:colOff>60960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38" name="Check Box 242">
              <controlPr defaultSize="0" autoFill="0" autoLine="0" autoPict="0">
                <anchor moveWithCells="1">
                  <from>
                    <xdr:col>86</xdr:col>
                    <xdr:colOff>0</xdr:colOff>
                    <xdr:row>38</xdr:row>
                    <xdr:rowOff>30480</xdr:rowOff>
                  </from>
                  <to>
                    <xdr:col>91</xdr:col>
                    <xdr:colOff>22860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39" name="Check Box 243">
              <controlPr defaultSize="0" autoFill="0" autoLine="0" autoPict="0">
                <anchor moveWithCells="1">
                  <from>
                    <xdr:col>77</xdr:col>
                    <xdr:colOff>38100</xdr:colOff>
                    <xdr:row>42</xdr:row>
                    <xdr:rowOff>30480</xdr:rowOff>
                  </from>
                  <to>
                    <xdr:col>82</xdr:col>
                    <xdr:colOff>60960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40" name="Check Box 244">
              <controlPr defaultSize="0" autoFill="0" autoLine="0" autoPict="0">
                <anchor moveWithCells="1">
                  <from>
                    <xdr:col>86</xdr:col>
                    <xdr:colOff>0</xdr:colOff>
                    <xdr:row>40</xdr:row>
                    <xdr:rowOff>30480</xdr:rowOff>
                  </from>
                  <to>
                    <xdr:col>91</xdr:col>
                    <xdr:colOff>22860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41" name="Check Box 245">
              <controlPr defaultSize="0" autoFill="0" autoLine="0" autoPict="0">
                <anchor moveWithCells="1">
                  <from>
                    <xdr:col>86</xdr:col>
                    <xdr:colOff>0</xdr:colOff>
                    <xdr:row>39</xdr:row>
                    <xdr:rowOff>22860</xdr:rowOff>
                  </from>
                  <to>
                    <xdr:col>91</xdr:col>
                    <xdr:colOff>22860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42" name="Check Box 246">
              <controlPr defaultSize="0" autoFill="0" autoLine="0" autoPict="0">
                <anchor moveWithCells="1">
                  <from>
                    <xdr:col>95</xdr:col>
                    <xdr:colOff>38100</xdr:colOff>
                    <xdr:row>38</xdr:row>
                    <xdr:rowOff>30480</xdr:rowOff>
                  </from>
                  <to>
                    <xdr:col>100</xdr:col>
                    <xdr:colOff>60960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43" name="Check Box 247">
              <controlPr defaultSize="0" autoFill="0" autoLine="0" autoPict="0">
                <anchor moveWithCells="1">
                  <from>
                    <xdr:col>95</xdr:col>
                    <xdr:colOff>38100</xdr:colOff>
                    <xdr:row>39</xdr:row>
                    <xdr:rowOff>22860</xdr:rowOff>
                  </from>
                  <to>
                    <xdr:col>100</xdr:col>
                    <xdr:colOff>60960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44" name="Check Box 248">
              <controlPr defaultSize="0" autoFill="0" autoLine="0" autoPict="0">
                <anchor moveWithCells="1">
                  <from>
                    <xdr:col>95</xdr:col>
                    <xdr:colOff>38100</xdr:colOff>
                    <xdr:row>41</xdr:row>
                    <xdr:rowOff>38100</xdr:rowOff>
                  </from>
                  <to>
                    <xdr:col>100</xdr:col>
                    <xdr:colOff>60960</xdr:colOff>
                    <xdr:row>41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45" name="Check Box 249">
              <controlPr defaultSize="0" autoFill="0" autoLine="0" autoPict="0">
                <anchor moveWithCells="1">
                  <from>
                    <xdr:col>95</xdr:col>
                    <xdr:colOff>38100</xdr:colOff>
                    <xdr:row>40</xdr:row>
                    <xdr:rowOff>30480</xdr:rowOff>
                  </from>
                  <to>
                    <xdr:col>100</xdr:col>
                    <xdr:colOff>60960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46" name="Check Box 250">
              <controlPr defaultSize="0" autoFill="0" autoLine="0" autoPict="0">
                <anchor moveWithCells="1">
                  <from>
                    <xdr:col>104</xdr:col>
                    <xdr:colOff>0</xdr:colOff>
                    <xdr:row>38</xdr:row>
                    <xdr:rowOff>30480</xdr:rowOff>
                  </from>
                  <to>
                    <xdr:col>109</xdr:col>
                    <xdr:colOff>22860</xdr:colOff>
                    <xdr:row>38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47" name="Check Box 251">
              <controlPr defaultSize="0" autoFill="0" autoLine="0" autoPict="0">
                <anchor moveWithCells="1">
                  <from>
                    <xdr:col>95</xdr:col>
                    <xdr:colOff>38100</xdr:colOff>
                    <xdr:row>42</xdr:row>
                    <xdr:rowOff>30480</xdr:rowOff>
                  </from>
                  <to>
                    <xdr:col>100</xdr:col>
                    <xdr:colOff>60960</xdr:colOff>
                    <xdr:row>42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48" name="Check Box 252">
              <controlPr defaultSize="0" autoFill="0" autoLine="0" autoPict="0">
                <anchor moveWithCells="1">
                  <from>
                    <xdr:col>104</xdr:col>
                    <xdr:colOff>0</xdr:colOff>
                    <xdr:row>40</xdr:row>
                    <xdr:rowOff>30480</xdr:rowOff>
                  </from>
                  <to>
                    <xdr:col>109</xdr:col>
                    <xdr:colOff>22860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49" name="Check Box 253">
              <controlPr defaultSize="0" autoFill="0" autoLine="0" autoPict="0">
                <anchor moveWithCells="1">
                  <from>
                    <xdr:col>104</xdr:col>
                    <xdr:colOff>0</xdr:colOff>
                    <xdr:row>39</xdr:row>
                    <xdr:rowOff>22860</xdr:rowOff>
                  </from>
                  <to>
                    <xdr:col>109</xdr:col>
                    <xdr:colOff>22860</xdr:colOff>
                    <xdr:row>39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50" name="Check Box 254">
              <controlPr defaultSize="0" autoFill="0" autoLine="0" autoPict="0">
                <anchor moveWithCells="1">
                  <from>
                    <xdr:col>41</xdr:col>
                    <xdr:colOff>45720</xdr:colOff>
                    <xdr:row>45</xdr:row>
                    <xdr:rowOff>38100</xdr:rowOff>
                  </from>
                  <to>
                    <xdr:col>44</xdr:col>
                    <xdr:colOff>68580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51" name="Check Box 255">
              <controlPr defaultSize="0" autoFill="0" autoLine="0" autoPict="0">
                <anchor moveWithCells="1">
                  <from>
                    <xdr:col>59</xdr:col>
                    <xdr:colOff>45720</xdr:colOff>
                    <xdr:row>45</xdr:row>
                    <xdr:rowOff>38100</xdr:rowOff>
                  </from>
                  <to>
                    <xdr:col>62</xdr:col>
                    <xdr:colOff>68580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52" name="Check Box 256">
              <controlPr defaultSize="0" autoFill="0" autoLine="0" autoPict="0">
                <anchor moveWithCells="1">
                  <from>
                    <xdr:col>77</xdr:col>
                    <xdr:colOff>38100</xdr:colOff>
                    <xdr:row>45</xdr:row>
                    <xdr:rowOff>38100</xdr:rowOff>
                  </from>
                  <to>
                    <xdr:col>80</xdr:col>
                    <xdr:colOff>60960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53" name="Check Box 257">
              <controlPr defaultSize="0" autoFill="0" autoLine="0" autoPict="0">
                <anchor moveWithCells="1">
                  <from>
                    <xdr:col>95</xdr:col>
                    <xdr:colOff>38100</xdr:colOff>
                    <xdr:row>45</xdr:row>
                    <xdr:rowOff>38100</xdr:rowOff>
                  </from>
                  <to>
                    <xdr:col>98</xdr:col>
                    <xdr:colOff>60960</xdr:colOff>
                    <xdr:row>45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54" name="Group Box 270">
              <controlPr defaultSize="0" autoFill="0" autoPict="0">
                <anchor moveWithCells="1">
                  <from>
                    <xdr:col>41</xdr:col>
                    <xdr:colOff>0</xdr:colOff>
                    <xdr:row>36</xdr:row>
                    <xdr:rowOff>0</xdr:rowOff>
                  </from>
                  <to>
                    <xdr:col>59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55" name="Group Box 271">
              <controlPr defaultSize="0" autoFill="0" autoPict="0">
                <anchor moveWithCells="1">
                  <from>
                    <xdr:col>41</xdr:col>
                    <xdr:colOff>0</xdr:colOff>
                    <xdr:row>37</xdr:row>
                    <xdr:rowOff>22860</xdr:rowOff>
                  </from>
                  <to>
                    <xdr:col>59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56" name="Group Box 272">
              <controlPr defaultSize="0" autoFill="0" autoPict="0">
                <anchor moveWithCells="1">
                  <from>
                    <xdr:col>59</xdr:col>
                    <xdr:colOff>0</xdr:colOff>
                    <xdr:row>36</xdr:row>
                    <xdr:rowOff>0</xdr:rowOff>
                  </from>
                  <to>
                    <xdr:col>77</xdr:col>
                    <xdr:colOff>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57" name="Group Box 273">
              <controlPr defaultSize="0" autoFill="0" autoPict="0">
                <anchor moveWithCells="1">
                  <from>
                    <xdr:col>59</xdr:col>
                    <xdr:colOff>0</xdr:colOff>
                    <xdr:row>37</xdr:row>
                    <xdr:rowOff>30480</xdr:rowOff>
                  </from>
                  <to>
                    <xdr:col>77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58" name="Group Box 274">
              <controlPr defaultSize="0" autoFill="0" autoPict="0">
                <anchor moveWithCells="1">
                  <from>
                    <xdr:col>77</xdr:col>
                    <xdr:colOff>0</xdr:colOff>
                    <xdr:row>36</xdr:row>
                    <xdr:rowOff>0</xdr:rowOff>
                  </from>
                  <to>
                    <xdr:col>94</xdr:col>
                    <xdr:colOff>68580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59" name="Group Box 275">
              <controlPr defaultSize="0" autoFill="0" autoPict="0">
                <anchor moveWithCells="1">
                  <from>
                    <xdr:col>77</xdr:col>
                    <xdr:colOff>0</xdr:colOff>
                    <xdr:row>37</xdr:row>
                    <xdr:rowOff>22860</xdr:rowOff>
                  </from>
                  <to>
                    <xdr:col>95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60" name="Group Box 276">
              <controlPr defaultSize="0" autoFill="0" autoPict="0">
                <anchor moveWithCells="1">
                  <from>
                    <xdr:col>95</xdr:col>
                    <xdr:colOff>0</xdr:colOff>
                    <xdr:row>36</xdr:row>
                    <xdr:rowOff>0</xdr:rowOff>
                  </from>
                  <to>
                    <xdr:col>113</xdr:col>
                    <xdr:colOff>0</xdr:colOff>
                    <xdr:row>36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61" name="Group Box 277">
              <controlPr defaultSize="0" autoFill="0" autoPict="0">
                <anchor moveWithCells="1">
                  <from>
                    <xdr:col>95</xdr:col>
                    <xdr:colOff>7620</xdr:colOff>
                    <xdr:row>37</xdr:row>
                    <xdr:rowOff>30480</xdr:rowOff>
                  </from>
                  <to>
                    <xdr:col>113</xdr:col>
                    <xdr:colOff>0</xdr:colOff>
                    <xdr:row>38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62" name="Check Box 279">
              <controlPr defaultSize="0" autoFill="0" autoLine="0" autoPict="0">
                <anchor moveWithCells="1">
                  <from>
                    <xdr:col>50</xdr:col>
                    <xdr:colOff>38100</xdr:colOff>
                    <xdr:row>27</xdr:row>
                    <xdr:rowOff>38100</xdr:rowOff>
                  </from>
                  <to>
                    <xdr:col>56</xdr:col>
                    <xdr:colOff>45720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63" name="Check Box 280">
              <controlPr defaultSize="0" autoFill="0" autoLine="0" autoPict="0">
                <anchor moveWithCells="1">
                  <from>
                    <xdr:col>57</xdr:col>
                    <xdr:colOff>7620</xdr:colOff>
                    <xdr:row>27</xdr:row>
                    <xdr:rowOff>38100</xdr:rowOff>
                  </from>
                  <to>
                    <xdr:col>63</xdr:col>
                    <xdr:colOff>22860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64" name="Check Box 281">
              <controlPr defaultSize="0" autoFill="0" autoLine="0" autoPict="0">
                <anchor moveWithCells="1">
                  <from>
                    <xdr:col>64</xdr:col>
                    <xdr:colOff>22860</xdr:colOff>
                    <xdr:row>27</xdr:row>
                    <xdr:rowOff>38100</xdr:rowOff>
                  </from>
                  <to>
                    <xdr:col>74</xdr:col>
                    <xdr:colOff>7620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65" name="Check Box 282">
              <controlPr defaultSize="0" autoFill="0" autoLine="0" autoPict="0">
                <anchor moveWithCells="1">
                  <from>
                    <xdr:col>74</xdr:col>
                    <xdr:colOff>60960</xdr:colOff>
                    <xdr:row>27</xdr:row>
                    <xdr:rowOff>38100</xdr:rowOff>
                  </from>
                  <to>
                    <xdr:col>84</xdr:col>
                    <xdr:colOff>45720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66" name="Check Box 283">
              <controlPr defaultSize="0" autoFill="0" autoLine="0" autoPict="0">
                <anchor moveWithCells="1">
                  <from>
                    <xdr:col>85</xdr:col>
                    <xdr:colOff>22860</xdr:colOff>
                    <xdr:row>27</xdr:row>
                    <xdr:rowOff>38100</xdr:rowOff>
                  </from>
                  <to>
                    <xdr:col>95</xdr:col>
                    <xdr:colOff>7620</xdr:colOff>
                    <xdr:row>27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6" r:id="rId67" name="Group Box 286">
              <controlPr defaultSize="0" autoFill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37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7" r:id="rId68" name="Group Box 287">
              <controlPr defaultSize="0" autoFill="0" autoPict="0">
                <anchor moveWithCells="1">
                  <from>
                    <xdr:col>22</xdr:col>
                    <xdr:colOff>0</xdr:colOff>
                    <xdr:row>12</xdr:row>
                    <xdr:rowOff>0</xdr:rowOff>
                  </from>
                  <to>
                    <xdr:col>46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3" r:id="rId69" name="Group Box 293">
              <controlPr defaultSize="0" autoFill="0" autoPict="0">
                <anchor moveWithCells="1">
                  <from>
                    <xdr:col>41</xdr:col>
                    <xdr:colOff>0</xdr:colOff>
                    <xdr:row>49</xdr:row>
                    <xdr:rowOff>7620</xdr:rowOff>
                  </from>
                  <to>
                    <xdr:col>57</xdr:col>
                    <xdr:colOff>45720</xdr:colOff>
                    <xdr:row>51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4" r:id="rId70" name="Group Box 294">
              <controlPr defaultSize="0" autoFill="0" autoPict="0">
                <anchor moveWithCells="1">
                  <from>
                    <xdr:col>59</xdr:col>
                    <xdr:colOff>0</xdr:colOff>
                    <xdr:row>49</xdr:row>
                    <xdr:rowOff>0</xdr:rowOff>
                  </from>
                  <to>
                    <xdr:col>76</xdr:col>
                    <xdr:colOff>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5" r:id="rId71" name="Group Box 295">
              <controlPr defaultSize="0" autoFill="0" autoPict="0">
                <anchor moveWithCells="1">
                  <from>
                    <xdr:col>77</xdr:col>
                    <xdr:colOff>7620</xdr:colOff>
                    <xdr:row>48</xdr:row>
                    <xdr:rowOff>220980</xdr:rowOff>
                  </from>
                  <to>
                    <xdr:col>93</xdr:col>
                    <xdr:colOff>22860</xdr:colOff>
                    <xdr:row>51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16" r:id="rId72" name="Group Box 296">
              <controlPr defaultSize="0" autoFill="0" autoPict="0">
                <anchor moveWithCells="1">
                  <from>
                    <xdr:col>95</xdr:col>
                    <xdr:colOff>0</xdr:colOff>
                    <xdr:row>48</xdr:row>
                    <xdr:rowOff>220980</xdr:rowOff>
                  </from>
                  <to>
                    <xdr:col>111</xdr:col>
                    <xdr:colOff>30480</xdr:colOff>
                    <xdr:row>51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0" r:id="rId73" name="Group Box 300">
              <controlPr defaultSize="0" autoFill="0" autoPict="0">
                <anchor moveWithCells="1">
                  <from>
                    <xdr:col>59</xdr:col>
                    <xdr:colOff>0</xdr:colOff>
                    <xdr:row>36</xdr:row>
                    <xdr:rowOff>0</xdr:rowOff>
                  </from>
                  <to>
                    <xdr:col>77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1" r:id="rId74" name="Group Box 301">
              <controlPr defaultSize="0" autoFill="0" autoPict="0">
                <anchor moveWithCells="1">
                  <from>
                    <xdr:col>77</xdr:col>
                    <xdr:colOff>0</xdr:colOff>
                    <xdr:row>36</xdr:row>
                    <xdr:rowOff>0</xdr:rowOff>
                  </from>
                  <to>
                    <xdr:col>95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2" r:id="rId75" name="Group Box 302">
              <controlPr defaultSize="0" autoFill="0" autoPict="0">
                <anchor moveWithCells="1">
                  <from>
                    <xdr:col>95</xdr:col>
                    <xdr:colOff>0</xdr:colOff>
                    <xdr:row>36</xdr:row>
                    <xdr:rowOff>0</xdr:rowOff>
                  </from>
                  <to>
                    <xdr:col>113</xdr:col>
                    <xdr:colOff>0</xdr:colOff>
                    <xdr:row>36</xdr:row>
                    <xdr:rowOff>220980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3" r:id="rId76" name="Group Box 303">
              <controlPr defaultSize="0" autoFill="0" autoPict="0">
                <anchor moveWithCells="1">
                  <from>
                    <xdr:col>59</xdr:col>
                    <xdr:colOff>0</xdr:colOff>
                    <xdr:row>37</xdr:row>
                    <xdr:rowOff>22860</xdr:rowOff>
                  </from>
                  <to>
                    <xdr:col>77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4" r:id="rId77" name="Group Box 304">
              <controlPr defaultSize="0" autoFill="0" autoPict="0">
                <anchor moveWithCells="1">
                  <from>
                    <xdr:col>77</xdr:col>
                    <xdr:colOff>0</xdr:colOff>
                    <xdr:row>37</xdr:row>
                    <xdr:rowOff>22860</xdr:rowOff>
                  </from>
                  <to>
                    <xdr:col>95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5" r:id="rId78" name="Group Box 305">
              <controlPr defaultSize="0" autoFill="0" autoPict="0">
                <anchor moveWithCells="1">
                  <from>
                    <xdr:col>95</xdr:col>
                    <xdr:colOff>0</xdr:colOff>
                    <xdr:row>37</xdr:row>
                    <xdr:rowOff>22860</xdr:rowOff>
                  </from>
                  <to>
                    <xdr:col>113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8" r:id="rId79" name="Group Box 308">
              <controlPr defaultSize="0" autoFill="0" autoPict="0">
                <anchor moveWithCells="1">
                  <from>
                    <xdr:col>59</xdr:col>
                    <xdr:colOff>0</xdr:colOff>
                    <xdr:row>37</xdr:row>
                    <xdr:rowOff>22860</xdr:rowOff>
                  </from>
                  <to>
                    <xdr:col>77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29" r:id="rId80" name="Group Box 309">
              <controlPr defaultSize="0" autoFill="0" autoPict="0">
                <anchor moveWithCells="1">
                  <from>
                    <xdr:col>77</xdr:col>
                    <xdr:colOff>0</xdr:colOff>
                    <xdr:row>37</xdr:row>
                    <xdr:rowOff>22860</xdr:rowOff>
                  </from>
                  <to>
                    <xdr:col>95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30" r:id="rId81" name="Group Box 310">
              <controlPr defaultSize="0" autoFill="0" autoPict="0">
                <anchor moveWithCells="1">
                  <from>
                    <xdr:col>95</xdr:col>
                    <xdr:colOff>0</xdr:colOff>
                    <xdr:row>37</xdr:row>
                    <xdr:rowOff>22860</xdr:rowOff>
                  </from>
                  <to>
                    <xdr:col>113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9" id="{DC5FF982-23A1-41C9-8CC7-45D60626B19A}">
            <xm:f>データメニュー!$C$3="有"</xm:f>
            <x14:dxf>
              <fill>
                <patternFill patternType="none">
                  <bgColor auto="1"/>
                </patternFill>
              </fill>
            </x14:dxf>
          </x14:cfRule>
          <xm:sqref>W20 W22</xm:sqref>
        </x14:conditionalFormatting>
        <x14:conditionalFormatting xmlns:xm="http://schemas.microsoft.com/office/excel/2006/main">
          <x14:cfRule type="expression" priority="110" id="{2D8E25DD-A8F5-4FD0-AC48-D49CF33C6E56}">
            <xm:f>データメニュー!$C$15="無"</xm:f>
            <x14:dxf>
              <font>
                <color rgb="FFFF0000"/>
              </font>
            </x14:dxf>
          </x14:cfRule>
          <x14:cfRule type="expression" priority="112" id="{CF47B848-3382-4820-AFCF-2A8D48CE083D}">
            <xm:f>データメニュー!$C$15="有"</xm:f>
            <x14:dxf>
              <fill>
                <patternFill>
                  <bgColor rgb="FFFFFF99"/>
                </patternFill>
              </fill>
            </x14:dxf>
          </x14:cfRule>
          <xm:sqref>AU44</xm:sqref>
        </x14:conditionalFormatting>
        <x14:conditionalFormatting xmlns:xm="http://schemas.microsoft.com/office/excel/2006/main">
          <x14:cfRule type="expression" priority="81" id="{4D144EFA-80EF-43B5-B2C1-50C35CD96964}">
            <xm:f>データメニュー!$C$16="有"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79" id="{E481D852-0968-4503-B889-F19C2C7FB205}">
            <xm:f>データメニュー!$C$16="無"</xm:f>
            <x14:dxf>
              <font>
                <color rgb="FFFF0000"/>
              </font>
            </x14:dxf>
          </x14:cfRule>
          <xm:sqref>AU46</xm:sqref>
        </x14:conditionalFormatting>
        <x14:conditionalFormatting xmlns:xm="http://schemas.microsoft.com/office/excel/2006/main">
          <x14:cfRule type="expression" priority="153" id="{CBAB0357-8408-46DD-B75D-0EDA57C8073E}">
            <xm:f>データメニュー!$C$17="有"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78" id="{8BF07ADA-F54E-4567-A26F-556305E2961F}">
            <xm:f>データメニュー!$C$17="無"</xm:f>
            <x14:dxf>
              <font>
                <color rgb="FFFF0000"/>
              </font>
            </x14:dxf>
          </x14:cfRule>
          <xm:sqref>AU47</xm:sqref>
        </x14:conditionalFormatting>
        <x14:conditionalFormatting xmlns:xm="http://schemas.microsoft.com/office/excel/2006/main">
          <x14:cfRule type="expression" priority="50" id="{D4C2197D-81C6-4D60-8B7B-77AEFB66AE0A}">
            <xm:f>データメニュー!$C$19="無"</xm:f>
            <x14:dxf>
              <font>
                <color rgb="FFFF0000"/>
              </font>
            </x14:dxf>
          </x14:cfRule>
          <x14:cfRule type="expression" priority="279" id="{BFCB8BD3-CC35-44EC-AF0F-E788857FD7D8}">
            <xm:f>データメニュー!$C$19="有"</xm:f>
            <x14:dxf>
              <font>
                <color theme="1"/>
              </font>
              <fill>
                <patternFill>
                  <bgColor rgb="FFFFFF99"/>
                </patternFill>
              </fill>
            </x14:dxf>
          </x14:cfRule>
          <xm:sqref>AU53</xm:sqref>
        </x14:conditionalFormatting>
        <x14:conditionalFormatting xmlns:xm="http://schemas.microsoft.com/office/excel/2006/main">
          <x14:cfRule type="expression" priority="136" id="{6214022B-D09C-465C-A8B3-E7BF4FF8C3E8}">
            <xm:f>データメニュー!$C$10="無"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135" id="{9111D9C3-0FB1-44EA-AFF7-B25EDE65EFE3}">
            <xm:f>データメニュー!$C$10="有"</xm:f>
            <x14:dxf>
              <fill>
                <patternFill>
                  <bgColor rgb="FFFFFF99"/>
                </patternFill>
              </fill>
            </x14:dxf>
          </x14:cfRule>
          <xm:sqref>AW42</xm:sqref>
        </x14:conditionalFormatting>
        <x14:conditionalFormatting xmlns:xm="http://schemas.microsoft.com/office/excel/2006/main">
          <x14:cfRule type="expression" priority="24" id="{7F53CF95-3081-4BC6-A1E3-F3828B9F4FA2}">
            <xm:f>データメニュー!$C$11="無"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23" id="{2EDBA22D-FAFA-4D21-82F5-832CEF002298}">
            <xm:f>データメニュー!$C$11="有"</xm:f>
            <x14:dxf>
              <fill>
                <patternFill>
                  <bgColor rgb="FFFFFF99"/>
                </patternFill>
              </fill>
            </x14:dxf>
          </x14:cfRule>
          <xm:sqref>AW43</xm:sqref>
        </x14:conditionalFormatting>
        <x14:conditionalFormatting xmlns:xm="http://schemas.microsoft.com/office/excel/2006/main">
          <x14:cfRule type="expression" priority="109" id="{87583D4A-6E25-4342-81E6-04BE1E068A81}">
            <xm:f>データメニュー!$E$15="有"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107" id="{0AF9FB71-6403-423C-A5C3-B66DCF8DD50C}">
            <xm:f>データメニュー!$E$15="無"</xm:f>
            <x14:dxf>
              <font>
                <color rgb="FFFF0000"/>
              </font>
            </x14:dxf>
          </x14:cfRule>
          <xm:sqref>BM44</xm:sqref>
        </x14:conditionalFormatting>
        <x14:conditionalFormatting xmlns:xm="http://schemas.microsoft.com/office/excel/2006/main">
          <x14:cfRule type="expression" priority="77" id="{4AC333F3-9C6B-4668-8BFD-D6474C375C6E}">
            <xm:f>データメニュー!$E$16="有"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75" id="{A4DD20DF-0390-4DC1-84CA-913521978514}">
            <xm:f>データメニュー!$E$16="無"</xm:f>
            <x14:dxf>
              <font>
                <color rgb="FFFF0000"/>
              </font>
            </x14:dxf>
          </x14:cfRule>
          <xm:sqref>BM46</xm:sqref>
        </x14:conditionalFormatting>
        <x14:conditionalFormatting xmlns:xm="http://schemas.microsoft.com/office/excel/2006/main">
          <x14:cfRule type="expression" priority="68" id="{EC672F3B-7CD5-4C22-895E-843D9B56258A}">
            <xm:f>データメニュー!$E$17="有"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66" id="{CB960494-3314-46C5-A217-8F803A6E3511}">
            <xm:f>データメニュー!$E$17="無"</xm:f>
            <x14:dxf>
              <font>
                <color rgb="FFFF0000"/>
              </font>
            </x14:dxf>
          </x14:cfRule>
          <xm:sqref>BM47</xm:sqref>
        </x14:conditionalFormatting>
        <x14:conditionalFormatting xmlns:xm="http://schemas.microsoft.com/office/excel/2006/main">
          <x14:cfRule type="expression" priority="36" id="{4701BAE7-227D-471A-BC9F-6697DAC8A656}">
            <xm:f>データメニュー!$E$19="有"</xm:f>
            <x14:dxf>
              <font>
                <color theme="1"/>
              </font>
              <fill>
                <patternFill>
                  <bgColor rgb="FFFFFF99"/>
                </patternFill>
              </fill>
            </x14:dxf>
          </x14:cfRule>
          <x14:cfRule type="expression" priority="34" id="{8C651A83-3F26-4A31-9BED-97B821677BCB}">
            <xm:f>データメニュー!$E$19="無"</xm:f>
            <x14:dxf>
              <font>
                <color rgb="FFFF0000"/>
              </font>
            </x14:dxf>
          </x14:cfRule>
          <xm:sqref>BM53</xm:sqref>
        </x14:conditionalFormatting>
        <x14:conditionalFormatting xmlns:xm="http://schemas.microsoft.com/office/excel/2006/main">
          <x14:cfRule type="expression" priority="18" id="{088CAFEE-58B8-4616-BBDF-A2A91735C3C5}">
            <xm:f>データメニュー!$E$10="無"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17" id="{D6F37FF1-F5EF-4A6B-A699-50631A59BEE3}">
            <xm:f>データメニュー!$E$10="有"</xm:f>
            <x14:dxf>
              <fill>
                <patternFill>
                  <bgColor rgb="FFFFFF99"/>
                </patternFill>
              </fill>
            </x14:dxf>
          </x14:cfRule>
          <xm:sqref>BO42</xm:sqref>
        </x14:conditionalFormatting>
        <x14:conditionalFormatting xmlns:xm="http://schemas.microsoft.com/office/excel/2006/main">
          <x14:cfRule type="expression" priority="21" id="{61E8BB6B-BEE5-4F49-9C0F-092CD310A5F9}">
            <xm:f>データメニュー!$E$11="無"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20" id="{4953FD74-8301-4C05-98BD-212958192A24}">
            <xm:f>データメニュー!$E$11="有"</xm:f>
            <x14:dxf>
              <fill>
                <patternFill>
                  <bgColor rgb="FFFFFF99"/>
                </patternFill>
              </fill>
            </x14:dxf>
          </x14:cfRule>
          <xm:sqref>BO43</xm:sqref>
        </x14:conditionalFormatting>
        <x14:conditionalFormatting xmlns:xm="http://schemas.microsoft.com/office/excel/2006/main">
          <x14:cfRule type="expression" priority="104" id="{A7FB2D04-42C6-4157-B3A6-8346A4B34056}">
            <xm:f>データメニュー!$G$15="無"</xm:f>
            <x14:dxf>
              <font>
                <color rgb="FFFF0000"/>
              </font>
            </x14:dxf>
          </x14:cfRule>
          <x14:cfRule type="expression" priority="106" id="{95B7D601-80C6-48D7-A3FA-5CEE5A2434AB}">
            <xm:f>データメニュー!$G$15="有"</xm:f>
            <x14:dxf>
              <fill>
                <patternFill>
                  <bgColor rgb="FFFFFF99"/>
                </patternFill>
              </fill>
            </x14:dxf>
          </x14:cfRule>
          <xm:sqref>CE44</xm:sqref>
        </x14:conditionalFormatting>
        <x14:conditionalFormatting xmlns:xm="http://schemas.microsoft.com/office/excel/2006/main">
          <x14:cfRule type="expression" priority="72" id="{A291DF52-AC6C-4993-AEDE-BB2FEE04B56C}">
            <xm:f>データメニュー!$G$16="無"</xm:f>
            <x14:dxf>
              <font>
                <color rgb="FFFF0000"/>
              </font>
            </x14:dxf>
          </x14:cfRule>
          <x14:cfRule type="expression" priority="74" id="{BFC389AD-94C3-4649-95EC-B13BEF448595}">
            <xm:f>データメニュー!$G$16="有"</xm:f>
            <x14:dxf>
              <fill>
                <patternFill>
                  <bgColor rgb="FFFFFF99"/>
                </patternFill>
              </fill>
            </x14:dxf>
          </x14:cfRule>
          <xm:sqref>CE46</xm:sqref>
        </x14:conditionalFormatting>
        <x14:conditionalFormatting xmlns:xm="http://schemas.microsoft.com/office/excel/2006/main">
          <x14:cfRule type="expression" priority="63" id="{CBC7380F-DD1E-4B0A-91E6-1CE7B33D8E77}">
            <xm:f>データメニュー!$G$17="無"</xm:f>
            <x14:dxf>
              <font>
                <color rgb="FFFF0000"/>
              </font>
            </x14:dxf>
          </x14:cfRule>
          <x14:cfRule type="expression" priority="65" id="{9ED57EB7-B6A5-46A3-BEA8-27E49E914B2B}">
            <xm:f>データメニュー!$G$17="有"</xm:f>
            <x14:dxf>
              <fill>
                <patternFill>
                  <bgColor rgb="FFFFFF99"/>
                </patternFill>
              </fill>
            </x14:dxf>
          </x14:cfRule>
          <xm:sqref>CE47</xm:sqref>
        </x14:conditionalFormatting>
        <x14:conditionalFormatting xmlns:xm="http://schemas.microsoft.com/office/excel/2006/main">
          <x14:cfRule type="expression" priority="33" id="{034E0172-36FE-4536-B869-593524819275}">
            <xm:f>データメニュー!$G$19="有"</xm:f>
            <x14:dxf>
              <font>
                <color theme="1"/>
              </font>
              <fill>
                <patternFill>
                  <bgColor rgb="FFFFFF99"/>
                </patternFill>
              </fill>
            </x14:dxf>
          </x14:cfRule>
          <x14:cfRule type="expression" priority="31" id="{20BC8740-4929-4E67-AE1F-E647299E94EC}">
            <xm:f>データメニュー!$G$19="無"</xm:f>
            <x14:dxf>
              <font>
                <color rgb="FFFF0000"/>
              </font>
            </x14:dxf>
          </x14:cfRule>
          <xm:sqref>CE53</xm:sqref>
        </x14:conditionalFormatting>
        <x14:conditionalFormatting xmlns:xm="http://schemas.microsoft.com/office/excel/2006/main">
          <x14:cfRule type="expression" priority="15" id="{D2F61547-F2A7-47C0-823C-AF0D36284703}">
            <xm:f>データメニュー!$G$10="無"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14" id="{8E213ED7-A039-4938-8C44-B652090F04F5}">
            <xm:f>データメニュー!$G$10="有"</xm:f>
            <x14:dxf>
              <fill>
                <patternFill>
                  <bgColor rgb="FFFFFF99"/>
                </patternFill>
              </fill>
            </x14:dxf>
          </x14:cfRule>
          <xm:sqref>CG42</xm:sqref>
        </x14:conditionalFormatting>
        <x14:conditionalFormatting xmlns:xm="http://schemas.microsoft.com/office/excel/2006/main">
          <x14:cfRule type="expression" priority="12" id="{F228C4F0-AD85-4F39-87F0-69E2D4A70991}">
            <xm:f>データメニュー!$G$11="無"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11" id="{D7550976-A711-43D7-8A75-76A28FE7F682}">
            <xm:f>データメニュー!$G$11="有"</xm:f>
            <x14:dxf>
              <fill>
                <patternFill>
                  <bgColor rgb="FFFFFF99"/>
                </patternFill>
              </fill>
            </x14:dxf>
          </x14:cfRule>
          <xm:sqref>CG43</xm:sqref>
        </x14:conditionalFormatting>
        <x14:conditionalFormatting xmlns:xm="http://schemas.microsoft.com/office/excel/2006/main">
          <x14:cfRule type="expression" priority="90" id="{C5C7B940-BE5B-4406-BE00-114EC0A21C68}">
            <xm:f>データメニュー!$C$2&lt;&gt;"臨時"</xm:f>
            <x14:dxf>
              <font>
                <color rgb="FFFF0000"/>
              </font>
            </x14:dxf>
          </x14:cfRule>
          <xm:sqref>CL13:CL14</xm:sqref>
        </x14:conditionalFormatting>
        <x14:conditionalFormatting xmlns:xm="http://schemas.microsoft.com/office/excel/2006/main">
          <x14:cfRule type="expression" priority="101" id="{3394EA30-7B97-42E5-AB29-6B89FAB081F5}">
            <xm:f>データメニュー!$I$15="無"</xm:f>
            <x14:dxf>
              <font>
                <color rgb="FFFF0000"/>
              </font>
            </x14:dxf>
          </x14:cfRule>
          <x14:cfRule type="expression" priority="103" id="{39F03C50-9292-4925-B95A-0AB3EF0AA67B}">
            <xm:f>データメニュー!$I$15="有"</xm:f>
            <x14:dxf>
              <fill>
                <patternFill>
                  <bgColor rgb="FFFFFF99"/>
                </patternFill>
              </fill>
            </x14:dxf>
          </x14:cfRule>
          <xm:sqref>CW44</xm:sqref>
        </x14:conditionalFormatting>
        <x14:conditionalFormatting xmlns:xm="http://schemas.microsoft.com/office/excel/2006/main">
          <x14:cfRule type="expression" priority="71" id="{AA8CE0C3-7A4C-44A1-9594-5DA891093736}">
            <xm:f>データメニュー!$I$16="有"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69" id="{54CB3E16-1CF7-40DE-BD48-5753910DB2BB}">
            <xm:f>データメニュー!$I$16="無"</xm:f>
            <x14:dxf>
              <font>
                <color rgb="FFFF0000"/>
              </font>
            </x14:dxf>
          </x14:cfRule>
          <xm:sqref>CW46</xm:sqref>
        </x14:conditionalFormatting>
        <x14:conditionalFormatting xmlns:xm="http://schemas.microsoft.com/office/excel/2006/main">
          <x14:cfRule type="expression" priority="62" id="{50EB22BA-0966-4EB0-8A86-6279CB45EB7D}">
            <xm:f>データメニュー!$I$17="有"</xm:f>
            <x14:dxf>
              <fill>
                <patternFill>
                  <bgColor rgb="FFFFFF99"/>
                </patternFill>
              </fill>
            </x14:dxf>
          </x14:cfRule>
          <x14:cfRule type="expression" priority="60" id="{B3A82973-2AB3-4AAA-99B2-6D9F19366058}">
            <xm:f>データメニュー!$I$17="無"</xm:f>
            <x14:dxf>
              <font>
                <color rgb="FFFF0000"/>
              </font>
            </x14:dxf>
          </x14:cfRule>
          <xm:sqref>CW47</xm:sqref>
        </x14:conditionalFormatting>
        <x14:conditionalFormatting xmlns:xm="http://schemas.microsoft.com/office/excel/2006/main">
          <x14:cfRule type="expression" priority="28" id="{42776B41-C7A5-4D72-B444-24A71F980491}">
            <xm:f>データメニュー!$I$19="無"</xm:f>
            <x14:dxf>
              <font>
                <color rgb="FFFF0000"/>
              </font>
            </x14:dxf>
          </x14:cfRule>
          <x14:cfRule type="expression" priority="30" id="{D585498C-7CD3-4BBE-843B-ECE4D31BFEDB}">
            <xm:f>データメニュー!$I$19="有"</xm:f>
            <x14:dxf>
              <font>
                <color theme="1"/>
              </font>
              <fill>
                <patternFill>
                  <bgColor rgb="FFFFFF99"/>
                </patternFill>
              </fill>
            </x14:dxf>
          </x14:cfRule>
          <xm:sqref>CW53</xm:sqref>
        </x14:conditionalFormatting>
        <x14:conditionalFormatting xmlns:xm="http://schemas.microsoft.com/office/excel/2006/main">
          <x14:cfRule type="expression" priority="6" id="{DE584ACE-7CD6-4CA1-9D75-2D217E8983BD}">
            <xm:f>データメニュー!$I$10="無"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5" id="{87F8F4E9-0D94-4A82-82EC-867A17C1F1FD}">
            <xm:f>データメニュー!$I$10="有"</xm:f>
            <x14:dxf>
              <fill>
                <patternFill>
                  <bgColor rgb="FFFFFF99"/>
                </patternFill>
              </fill>
            </x14:dxf>
          </x14:cfRule>
          <xm:sqref>CY42</xm:sqref>
        </x14:conditionalFormatting>
        <x14:conditionalFormatting xmlns:xm="http://schemas.microsoft.com/office/excel/2006/main">
          <x14:cfRule type="expression" priority="9" id="{84D6D27B-A6EC-4902-B4C5-7FCE9ADDD69D}">
            <xm:f>データメニュー!$I$11="無"</xm:f>
            <x14:dxf>
              <font>
                <color rgb="FFFF0000"/>
              </font>
              <fill>
                <patternFill patternType="none">
                  <bgColor auto="1"/>
                </patternFill>
              </fill>
            </x14:dxf>
          </x14:cfRule>
          <x14:cfRule type="expression" priority="8" id="{DEB8FF88-CB0A-4493-8641-E95C93EBDD1F}">
            <xm:f>データメニュー!$I$11="有"</xm:f>
            <x14:dxf>
              <fill>
                <patternFill>
                  <bgColor rgb="FFFFFF99"/>
                </patternFill>
              </fill>
            </x14:dxf>
          </x14:cfRule>
          <xm:sqref>CY43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996" yWindow="633" count="21">
        <x14:dataValidation type="list" allowBlank="1" showInputMessage="1" showErrorMessage="1" xr:uid="{00000000-0002-0000-0000-000003000000}">
          <x14:formula1>
            <xm:f>テーブルメニュー!$I$2:$I$4</xm:f>
          </x14:formula1>
          <xm:sqref>CA33 AQ33 BI33 CS33</xm:sqref>
        </x14:dataValidation>
        <x14:dataValidation type="list" allowBlank="1" showInputMessage="1" showErrorMessage="1" xr:uid="{00000000-0002-0000-0000-000004000000}">
          <x14:formula1>
            <xm:f>テーブルメニュー!$J$2:$J$5</xm:f>
          </x14:formula1>
          <xm:sqref>CA34 AQ34 BI34 CS34</xm:sqref>
        </x14:dataValidation>
        <x14:dataValidation type="list" allowBlank="1" showInputMessage="1" showErrorMessage="1" promptTitle="回線と電話機の信号方式を合わせる必要があります" prompt="一致しないと着信は可能だが、発信ができません_x000a_◆ＰＢ　プッシュ信号_x000a_ダイヤル時に「ピ」、「ポ」、「パ」と音がします_x000a__x000a_◆ＤＰ１０、ＤＰ２０　ダイヤル方式_x000a_黒電話に利用される方式でダイヤル操作時に受話器より「ブツブツ」音がします「ＤＰ１０」は「ＤＰ２０」よりダイヤル操作が遅く発信までに時間がかかります" xr:uid="{00000000-0002-0000-0000-000005000000}">
          <x14:formula1>
            <xm:f>テーブルメニュー!$G$2:$G$4</xm:f>
          </x14:formula1>
          <xm:sqref>AP35:DI35</xm:sqref>
        </x14:dataValidation>
        <x14:dataValidation type="list" allowBlank="1" showInputMessage="1" showErrorMessage="1" xr:uid="{00000000-0002-0000-0000-000006000000}">
          <x14:formula1>
            <xm:f>テーブルメニュー!$K$2:$K$4</xm:f>
          </x14:formula1>
          <xm:sqref>AU44 BM44 CE44 CW44</xm:sqref>
        </x14:dataValidation>
        <x14:dataValidation type="list" allowBlank="1" showInputMessage="1" showErrorMessage="1" xr:uid="{00000000-0002-0000-0000-000007000000}">
          <x14:formula1>
            <xm:f>テーブルメニュー!$M$2:$M$6</xm:f>
          </x14:formula1>
          <xm:sqref>AP48 BH48:DI48</xm:sqref>
        </x14:dataValidation>
        <x14:dataValidation type="list" allowBlank="1" showInputMessage="1" showErrorMessage="1" xr:uid="{00000000-0002-0000-0000-000008000000}">
          <x14:formula1>
            <xm:f>テーブルメニュー!$N$2:$N$3</xm:f>
          </x14:formula1>
          <xm:sqref>BD50:BD51 BV50:BY50 CN50:CQ50 DF50:DI50 BV51 CN51 DF51</xm:sqref>
        </x14:dataValidation>
        <x14:dataValidation type="list" allowBlank="1" showInputMessage="1" showErrorMessage="1" xr:uid="{00000000-0002-0000-0000-000009000000}">
          <x14:formula1>
            <xm:f>テーブルメニュー!$B$2:$B$13</xm:f>
          </x14:formula1>
          <xm:sqref>U8 AY8 BK6 BX11</xm:sqref>
        </x14:dataValidation>
        <x14:dataValidation type="list" allowBlank="1" showInputMessage="1" showErrorMessage="1" xr:uid="{00000000-0002-0000-0000-00000A000000}">
          <x14:formula1>
            <xm:f>テーブルメニュー!$C$2:$C$32</xm:f>
          </x14:formula1>
          <xm:sqref>AA8 BQ6 BE8 CE11</xm:sqref>
        </x14:dataValidation>
        <x14:dataValidation type="list" allowBlank="1" showInputMessage="1" showErrorMessage="1" xr:uid="{00000000-0002-0000-0000-00000B000000}">
          <x14:formula1>
            <xm:f>テーブルメニュー!$R$2</xm:f>
          </x14:formula1>
          <xm:sqref>AP54:DI54</xm:sqref>
        </x14:dataValidation>
        <x14:dataValidation type="list" allowBlank="1" showInputMessage="1" showErrorMessage="1" promptTitle="申込書を記入日、またはご捺印する日付をご記入下さい" prompt=" " xr:uid="{00000000-0002-0000-0000-00000C000000}">
          <x14:formula1>
            <xm:f>テーブルメニュー!$A$2:$A$7</xm:f>
          </x14:formula1>
          <xm:sqref>W11:AC12</xm:sqref>
        </x14:dataValidation>
        <x14:dataValidation type="list" allowBlank="1" showInputMessage="1" showErrorMessage="1" promptTitle="申込書を記入日、またはご捺印する日付をご記入下さい" prompt=" " xr:uid="{00000000-0002-0000-0000-00000D000000}">
          <x14:formula1>
            <xm:f>テーブルメニュー!$B$2:$B$13</xm:f>
          </x14:formula1>
          <xm:sqref>AG11:AJ12</xm:sqref>
        </x14:dataValidation>
        <x14:dataValidation type="list" allowBlank="1" showInputMessage="1" showErrorMessage="1" promptTitle="申込書を記入日、またはご捺印する日付をご記入下さい" prompt=" " xr:uid="{00000000-0002-0000-0000-00000E000000}">
          <x14:formula1>
            <xm:f>テーブルメニュー!$C$2:$C$32</xm:f>
          </x14:formula1>
          <xm:sqref>AN11:AQ12</xm:sqref>
        </x14:dataValidation>
        <x14:dataValidation type="list" allowBlank="1" showInputMessage="1" showErrorMessage="1" promptTitle="接続規制の種類について" prompt="外線（0発信）発信可能なエリアを設定します_x000a__x000a_超特甲・・・国際・国内全域に発信可能_x000a_特甲・・・国内全域に発信可能_x000a_準特甲・・・関東エリア「1都6県」まで発信可能_x000a_甲・・・市外局番「0476地域のみ」発信可能_x000a_準甲・・・空港内線（5桁）のみ発信可能" xr:uid="{00000000-0002-0000-0000-00000F000000}">
          <x14:formula1>
            <xm:f>テーブルメニュー!$H$2:$H$6</xm:f>
          </x14:formula1>
          <xm:sqref>AP36:DI36</xm:sqref>
        </x14:dataValidation>
        <x14:dataValidation type="list" allowBlank="1" showInputMessage="1" showErrorMessage="1" xr:uid="{00000000-0002-0000-0000-000010000000}">
          <x14:formula1>
            <xm:f>テーブルメニュー!$O$2:$O$4</xm:f>
          </x14:formula1>
          <xm:sqref>AU53:BE53 BM53:BW53 CE53:CO53 CW53:DG53</xm:sqref>
        </x14:dataValidation>
        <x14:dataValidation type="list" allowBlank="1" showInputMessage="1" showErrorMessage="1" xr:uid="{00000000-0002-0000-0000-000011000000}">
          <x14:formula1>
            <xm:f>テーブルメニュー!$L$2:$L$12</xm:f>
          </x14:formula1>
          <xm:sqref>AW42:BE43 BO42:BW43 CG42:CO43 CY42:DG43</xm:sqref>
        </x14:dataValidation>
        <x14:dataValidation type="list" allowBlank="1" showInputMessage="1" showErrorMessage="1" xr:uid="{00000000-0002-0000-0000-000012000000}">
          <x14:formula1>
            <xm:f>テーブルメニュー!$A$2:$A$7</xm:f>
          </x14:formula1>
          <xm:sqref>L8:Q9 AP8:AU9 BO11:BT12 BB6:BG7</xm:sqref>
        </x14:dataValidation>
        <x14:dataValidation type="list" allowBlank="1" showInputMessage="1" showErrorMessage="1" xr:uid="{CEE27FA3-89F6-478E-AFDB-6C0902B2C7D4}">
          <x14:formula1>
            <xm:f>申込書変更用!$A$2:$A$4</xm:f>
          </x14:formula1>
          <xm:sqref>W13:AT14</xm:sqref>
        </x14:dataValidation>
        <x14:dataValidation type="list" allowBlank="1" showInputMessage="1" showErrorMessage="1" xr:uid="{BEBFD03B-DA91-44E3-9B3D-74290C17514D}">
          <x14:formula1>
            <xm:f>申込書変更用!$B$2:$B$3</xm:f>
          </x14:formula1>
          <xm:sqref>W22:AA22 AP22:AT22</xm:sqref>
        </x14:dataValidation>
        <x14:dataValidation type="list" allowBlank="1" showInputMessage="1" showErrorMessage="1" xr:uid="{FEB13C19-A684-433F-A5B2-1D6FE2605189}">
          <x14:formula1>
            <xm:f>申込書変更用!$C$2:$C$3</xm:f>
          </x14:formula1>
          <xm:sqref>AP37:DI37</xm:sqref>
        </x14:dataValidation>
        <x14:dataValidation type="list" allowBlank="1" showInputMessage="1" showErrorMessage="1" xr:uid="{D8687EF4-F6A4-414F-AEEC-5B03187336F7}">
          <x14:formula1>
            <xm:f>申込書変更用!$E$2:$E$3</xm:f>
          </x14:formula1>
          <xm:sqref>AP50:AR51 BH50:BJ51 BZ50:CB51 CR50:CT51</xm:sqref>
        </x14:dataValidation>
        <x14:dataValidation type="list" allowBlank="1" showInputMessage="1" showErrorMessage="1" xr:uid="{0A46E454-DB67-4104-83BE-53AB80CEC6AD}">
          <x14:formula1>
            <xm:f>申込書変更用!$D$2</xm:f>
          </x14:formula1>
          <xm:sqref>AP38:DI38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S32"/>
  <sheetViews>
    <sheetView workbookViewId="0">
      <selection activeCell="E3" sqref="E3"/>
    </sheetView>
  </sheetViews>
  <sheetFormatPr defaultRowHeight="13.2" x14ac:dyDescent="0.2"/>
  <cols>
    <col min="5" max="5" width="12.77734375" bestFit="1" customWidth="1"/>
    <col min="9" max="9" width="15.21875" bestFit="1" customWidth="1"/>
    <col min="10" max="10" width="19.44140625" bestFit="1" customWidth="1"/>
    <col min="11" max="11" width="11.6640625" bestFit="1" customWidth="1"/>
    <col min="12" max="12" width="15.109375" bestFit="1" customWidth="1"/>
    <col min="13" max="13" width="17.21875" bestFit="1" customWidth="1"/>
    <col min="14" max="14" width="11.88671875" bestFit="1" customWidth="1"/>
    <col min="16" max="16" width="13" bestFit="1" customWidth="1"/>
    <col min="17" max="17" width="15.109375" bestFit="1" customWidth="1"/>
    <col min="18" max="18" width="14.88671875" bestFit="1" customWidth="1"/>
  </cols>
  <sheetData>
    <row r="1" spans="1:19" x14ac:dyDescent="0.2">
      <c r="A1" t="s">
        <v>0</v>
      </c>
      <c r="B1" t="s">
        <v>13</v>
      </c>
      <c r="C1" t="s">
        <v>14</v>
      </c>
      <c r="D1" t="s">
        <v>56</v>
      </c>
      <c r="E1" t="s">
        <v>33</v>
      </c>
      <c r="F1" t="s">
        <v>17</v>
      </c>
      <c r="G1" t="s">
        <v>5</v>
      </c>
      <c r="H1" t="s">
        <v>6</v>
      </c>
      <c r="I1" t="s">
        <v>26</v>
      </c>
      <c r="J1" t="s">
        <v>27</v>
      </c>
      <c r="K1" t="s">
        <v>28</v>
      </c>
      <c r="L1" t="s">
        <v>34</v>
      </c>
      <c r="M1" t="s">
        <v>46</v>
      </c>
      <c r="N1" t="s">
        <v>51</v>
      </c>
      <c r="O1" t="s">
        <v>52</v>
      </c>
      <c r="P1" t="s">
        <v>61</v>
      </c>
      <c r="Q1" t="s">
        <v>71</v>
      </c>
      <c r="R1" t="s">
        <v>9</v>
      </c>
      <c r="S1" t="s">
        <v>96</v>
      </c>
    </row>
    <row r="2" spans="1:19" x14ac:dyDescent="0.2">
      <c r="A2">
        <v>2025</v>
      </c>
      <c r="B2">
        <v>1</v>
      </c>
      <c r="C2">
        <v>1</v>
      </c>
      <c r="D2" t="s">
        <v>57</v>
      </c>
      <c r="E2" t="s">
        <v>140</v>
      </c>
      <c r="G2" t="s">
        <v>18</v>
      </c>
      <c r="H2" t="s">
        <v>21</v>
      </c>
      <c r="I2">
        <v>2</v>
      </c>
      <c r="J2">
        <v>32</v>
      </c>
      <c r="K2" t="s">
        <v>29</v>
      </c>
      <c r="L2" t="s">
        <v>45</v>
      </c>
      <c r="M2" t="s">
        <v>50</v>
      </c>
      <c r="N2" t="s">
        <v>204</v>
      </c>
      <c r="O2" t="s">
        <v>53</v>
      </c>
      <c r="P2" t="s">
        <v>62</v>
      </c>
      <c r="Q2" t="s">
        <v>75</v>
      </c>
      <c r="R2" t="s">
        <v>32</v>
      </c>
      <c r="S2" t="s">
        <v>97</v>
      </c>
    </row>
    <row r="3" spans="1:19" x14ac:dyDescent="0.2">
      <c r="A3">
        <v>2026</v>
      </c>
      <c r="B3">
        <v>2</v>
      </c>
      <c r="C3">
        <v>2</v>
      </c>
      <c r="D3" t="s">
        <v>58</v>
      </c>
      <c r="E3" t="s">
        <v>118</v>
      </c>
      <c r="G3" t="s">
        <v>19</v>
      </c>
      <c r="H3" t="s">
        <v>22</v>
      </c>
      <c r="I3">
        <v>3</v>
      </c>
      <c r="J3">
        <v>33</v>
      </c>
      <c r="K3" t="s">
        <v>30</v>
      </c>
      <c r="L3" t="s">
        <v>35</v>
      </c>
      <c r="M3" t="s">
        <v>47</v>
      </c>
      <c r="N3" t="s">
        <v>205</v>
      </c>
      <c r="O3" t="s">
        <v>54</v>
      </c>
      <c r="P3" t="s">
        <v>63</v>
      </c>
      <c r="Q3" t="s">
        <v>77</v>
      </c>
      <c r="S3" t="s">
        <v>98</v>
      </c>
    </row>
    <row r="4" spans="1:19" x14ac:dyDescent="0.2">
      <c r="A4">
        <v>2027</v>
      </c>
      <c r="B4">
        <v>3</v>
      </c>
      <c r="C4">
        <v>3</v>
      </c>
      <c r="D4" t="s">
        <v>59</v>
      </c>
      <c r="G4" t="s">
        <v>20</v>
      </c>
      <c r="H4" t="s">
        <v>23</v>
      </c>
      <c r="I4">
        <v>4</v>
      </c>
      <c r="J4">
        <v>34</v>
      </c>
      <c r="K4" t="s">
        <v>117</v>
      </c>
      <c r="L4" t="s">
        <v>36</v>
      </c>
      <c r="M4" t="s">
        <v>48</v>
      </c>
      <c r="O4" t="s">
        <v>55</v>
      </c>
      <c r="P4" t="s">
        <v>64</v>
      </c>
    </row>
    <row r="5" spans="1:19" x14ac:dyDescent="0.2">
      <c r="A5">
        <v>2028</v>
      </c>
      <c r="B5">
        <v>4</v>
      </c>
      <c r="C5">
        <v>4</v>
      </c>
      <c r="H5" t="s">
        <v>24</v>
      </c>
      <c r="J5">
        <v>30</v>
      </c>
      <c r="L5" t="s">
        <v>37</v>
      </c>
      <c r="M5" t="s">
        <v>49</v>
      </c>
      <c r="P5" t="s">
        <v>65</v>
      </c>
    </row>
    <row r="6" spans="1:19" x14ac:dyDescent="0.2">
      <c r="A6">
        <v>2029</v>
      </c>
      <c r="B6">
        <v>5</v>
      </c>
      <c r="C6">
        <v>5</v>
      </c>
      <c r="H6" t="s">
        <v>25</v>
      </c>
      <c r="L6" t="s">
        <v>38</v>
      </c>
      <c r="M6" t="s">
        <v>31</v>
      </c>
      <c r="P6" t="s">
        <v>66</v>
      </c>
    </row>
    <row r="7" spans="1:19" x14ac:dyDescent="0.2">
      <c r="A7">
        <v>2030</v>
      </c>
      <c r="B7">
        <v>6</v>
      </c>
      <c r="C7">
        <v>6</v>
      </c>
      <c r="L7" t="s">
        <v>39</v>
      </c>
    </row>
    <row r="8" spans="1:19" x14ac:dyDescent="0.2">
      <c r="B8">
        <v>7</v>
      </c>
      <c r="C8">
        <v>7</v>
      </c>
      <c r="L8" t="s">
        <v>40</v>
      </c>
    </row>
    <row r="9" spans="1:19" x14ac:dyDescent="0.2">
      <c r="B9">
        <v>8</v>
      </c>
      <c r="C9">
        <v>8</v>
      </c>
      <c r="L9" t="s">
        <v>41</v>
      </c>
    </row>
    <row r="10" spans="1:19" x14ac:dyDescent="0.2">
      <c r="B10">
        <v>9</v>
      </c>
      <c r="C10">
        <v>9</v>
      </c>
      <c r="L10" t="s">
        <v>42</v>
      </c>
    </row>
    <row r="11" spans="1:19" x14ac:dyDescent="0.2">
      <c r="B11">
        <v>10</v>
      </c>
      <c r="C11">
        <v>10</v>
      </c>
      <c r="L11" t="s">
        <v>43</v>
      </c>
    </row>
    <row r="12" spans="1:19" x14ac:dyDescent="0.2">
      <c r="B12">
        <v>11</v>
      </c>
      <c r="C12">
        <v>11</v>
      </c>
      <c r="L12" t="s">
        <v>44</v>
      </c>
    </row>
    <row r="13" spans="1:19" x14ac:dyDescent="0.2">
      <c r="B13">
        <v>12</v>
      </c>
      <c r="C13">
        <v>12</v>
      </c>
    </row>
    <row r="14" spans="1:19" x14ac:dyDescent="0.2">
      <c r="C14">
        <v>13</v>
      </c>
    </row>
    <row r="15" spans="1:19" x14ac:dyDescent="0.2">
      <c r="C15">
        <v>14</v>
      </c>
    </row>
    <row r="16" spans="1:19" x14ac:dyDescent="0.2">
      <c r="C16">
        <v>15</v>
      </c>
    </row>
    <row r="17" spans="3:3" x14ac:dyDescent="0.2">
      <c r="C17">
        <v>16</v>
      </c>
    </row>
    <row r="18" spans="3:3" x14ac:dyDescent="0.2">
      <c r="C18">
        <v>17</v>
      </c>
    </row>
    <row r="19" spans="3:3" x14ac:dyDescent="0.2">
      <c r="C19">
        <v>18</v>
      </c>
    </row>
    <row r="20" spans="3:3" x14ac:dyDescent="0.2">
      <c r="C20">
        <v>19</v>
      </c>
    </row>
    <row r="21" spans="3:3" x14ac:dyDescent="0.2">
      <c r="C21">
        <v>20</v>
      </c>
    </row>
    <row r="22" spans="3:3" x14ac:dyDescent="0.2">
      <c r="C22">
        <v>21</v>
      </c>
    </row>
    <row r="23" spans="3:3" x14ac:dyDescent="0.2">
      <c r="C23">
        <v>22</v>
      </c>
    </row>
    <row r="24" spans="3:3" x14ac:dyDescent="0.2">
      <c r="C24">
        <v>23</v>
      </c>
    </row>
    <row r="25" spans="3:3" x14ac:dyDescent="0.2">
      <c r="C25">
        <v>24</v>
      </c>
    </row>
    <row r="26" spans="3:3" x14ac:dyDescent="0.2">
      <c r="C26">
        <v>25</v>
      </c>
    </row>
    <row r="27" spans="3:3" x14ac:dyDescent="0.2">
      <c r="C27">
        <v>26</v>
      </c>
    </row>
    <row r="28" spans="3:3" x14ac:dyDescent="0.2">
      <c r="C28">
        <v>27</v>
      </c>
    </row>
    <row r="29" spans="3:3" x14ac:dyDescent="0.2">
      <c r="C29">
        <v>28</v>
      </c>
    </row>
    <row r="30" spans="3:3" x14ac:dyDescent="0.2">
      <c r="C30">
        <v>29</v>
      </c>
    </row>
    <row r="31" spans="3:3" x14ac:dyDescent="0.2">
      <c r="C31">
        <v>30</v>
      </c>
    </row>
    <row r="32" spans="3:3" x14ac:dyDescent="0.2">
      <c r="C32">
        <v>31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/>
  <dimension ref="A1:K119"/>
  <sheetViews>
    <sheetView workbookViewId="0">
      <selection activeCell="E3" sqref="E3"/>
    </sheetView>
  </sheetViews>
  <sheetFormatPr defaultRowHeight="13.2" x14ac:dyDescent="0.2"/>
  <cols>
    <col min="1" max="1" width="39.6640625" bestFit="1" customWidth="1"/>
    <col min="2" max="9" width="10.6640625" customWidth="1"/>
    <col min="11" max="11" width="27.21875" bestFit="1" customWidth="1"/>
  </cols>
  <sheetData>
    <row r="1" spans="1:11" x14ac:dyDescent="0.2">
      <c r="B1" s="7" t="s">
        <v>83</v>
      </c>
      <c r="C1" s="7" t="s">
        <v>84</v>
      </c>
      <c r="D1" s="7" t="s">
        <v>83</v>
      </c>
      <c r="E1" s="7" t="s">
        <v>84</v>
      </c>
      <c r="F1" s="7" t="s">
        <v>83</v>
      </c>
      <c r="G1" s="7" t="s">
        <v>84</v>
      </c>
      <c r="H1" s="7" t="s">
        <v>83</v>
      </c>
      <c r="I1" s="7" t="s">
        <v>84</v>
      </c>
      <c r="K1" s="9" t="s">
        <v>187</v>
      </c>
    </row>
    <row r="2" spans="1:11" x14ac:dyDescent="0.2">
      <c r="A2" s="6" t="s">
        <v>104</v>
      </c>
      <c r="B2" s="8"/>
      <c r="C2" s="6" t="str">
        <f>SUBSTITUTE(SUBSTITUTE(SUBSTITUTE($B$2,1,"新設"),2,"解除"),3,"臨時")</f>
        <v/>
      </c>
      <c r="D2" s="6"/>
      <c r="E2" s="6"/>
      <c r="F2" s="6"/>
      <c r="G2" s="6"/>
      <c r="H2" s="6"/>
      <c r="I2" s="6"/>
    </row>
    <row r="3" spans="1:11" x14ac:dyDescent="0.2">
      <c r="A3" s="6" t="s">
        <v>81</v>
      </c>
      <c r="B3" s="8"/>
      <c r="C3" s="6" t="str">
        <f>SUBSTITUTE(SUBSTITUTE($B$3,TRUE,"有"),FALSE,"無")</f>
        <v/>
      </c>
      <c r="D3" s="6"/>
      <c r="E3" s="6"/>
      <c r="F3" s="6"/>
      <c r="G3" s="6"/>
      <c r="H3" s="6"/>
      <c r="I3" s="6"/>
    </row>
    <row r="4" spans="1:11" x14ac:dyDescent="0.2">
      <c r="A4" s="6" t="s">
        <v>82</v>
      </c>
      <c r="B4" s="8"/>
      <c r="C4" s="6" t="str">
        <f>SUBSTITUTE(SUBSTITUTE($B$4,TRUE,"有"),FALSE,"無")</f>
        <v/>
      </c>
      <c r="D4" s="6"/>
      <c r="E4" s="6"/>
      <c r="F4" s="6"/>
      <c r="G4" s="6"/>
      <c r="H4" s="6"/>
      <c r="I4" s="6"/>
    </row>
    <row r="5" spans="1:11" x14ac:dyDescent="0.2">
      <c r="A5" s="6" t="s">
        <v>7</v>
      </c>
      <c r="B5" s="8"/>
      <c r="C5" s="6" t="str">
        <f>SUBSTITUTE(SUBSTITUTE($B$5,1,"通知有り"),2,"非通知")</f>
        <v/>
      </c>
      <c r="D5" s="8"/>
      <c r="E5" s="6" t="str">
        <f>SUBSTITUTE(SUBSTITUTE($D$5,1,"通知有り"),2,"非通知")</f>
        <v/>
      </c>
      <c r="F5" s="8">
        <v>1</v>
      </c>
      <c r="G5" s="6" t="str">
        <f>SUBSTITUTE(SUBSTITUTE($F$5,1,"通知有り"),2,"非通知")</f>
        <v>通知有り</v>
      </c>
      <c r="H5" s="8"/>
      <c r="I5" s="6" t="str">
        <f>SUBSTITUTE(SUBSTITUTE($H$5,1,"通知有り"),2,"非通知")</f>
        <v/>
      </c>
    </row>
    <row r="6" spans="1:11" x14ac:dyDescent="0.2">
      <c r="A6" s="6" t="s">
        <v>85</v>
      </c>
      <c r="B6" s="8"/>
      <c r="C6" s="6" t="str">
        <f>SUBSTITUTE(SUBSTITUTE($B$6,1,"有"),2,"無")</f>
        <v/>
      </c>
      <c r="D6" s="8"/>
      <c r="E6" s="6" t="str">
        <f>SUBSTITUTE(SUBSTITUTE($D$6,1,"有"),2,"無")</f>
        <v/>
      </c>
      <c r="F6" s="8"/>
      <c r="G6" s="6" t="str">
        <f>SUBSTITUTE(SUBSTITUTE($F$6,1,"有"),2,"無")</f>
        <v/>
      </c>
      <c r="H6" s="8"/>
      <c r="I6" s="6" t="str">
        <f>SUBSTITUTE(SUBSTITUTE($H$6,1,"有"),2,"無")</f>
        <v/>
      </c>
    </row>
    <row r="7" spans="1:11" x14ac:dyDescent="0.2">
      <c r="A7" s="6" t="s">
        <v>86</v>
      </c>
      <c r="B7" s="8" t="b">
        <v>0</v>
      </c>
      <c r="C7" s="6" t="str">
        <f>SUBSTITUTE(SUBSTITUTE($B$7,TRUE,"有"),FALSE,"無")</f>
        <v>無</v>
      </c>
      <c r="D7" s="8" t="b">
        <v>0</v>
      </c>
      <c r="E7" s="6" t="str">
        <f>SUBSTITUTE(SUBSTITUTE($D$7,TRUE,"有"),FALSE,"無")</f>
        <v>無</v>
      </c>
      <c r="F7" s="8" t="b">
        <v>0</v>
      </c>
      <c r="G7" s="6" t="str">
        <f>SUBSTITUTE(SUBSTITUTE($F$7,TRUE,"有"),FALSE,"無")</f>
        <v>無</v>
      </c>
      <c r="H7" s="8" t="b">
        <v>0</v>
      </c>
      <c r="I7" s="6" t="str">
        <f>SUBSTITUTE(SUBSTITUTE(H7,TRUE,"有"),FALSE,"無")</f>
        <v>無</v>
      </c>
    </row>
    <row r="8" spans="1:11" x14ac:dyDescent="0.2">
      <c r="A8" s="6" t="s">
        <v>120</v>
      </c>
      <c r="B8" s="8" t="b">
        <v>0</v>
      </c>
      <c r="C8" s="6" t="str">
        <f>SUBSTITUTE(SUBSTITUTE($B$8,TRUE,"有"),FALSE,"無")</f>
        <v>無</v>
      </c>
      <c r="D8" s="8" t="b">
        <v>0</v>
      </c>
      <c r="E8" s="6" t="str">
        <f>SUBSTITUTE(SUBSTITUTE($D$8,TRUE,"有"),FALSE,"無")</f>
        <v>無</v>
      </c>
      <c r="F8" s="8" t="b">
        <v>0</v>
      </c>
      <c r="G8" s="6" t="str">
        <f>SUBSTITUTE(SUBSTITUTE($F$8,TRUE,"有"),FALSE,"無")</f>
        <v>無</v>
      </c>
      <c r="H8" s="8" t="b">
        <v>0</v>
      </c>
      <c r="I8" s="6" t="str">
        <f>SUBSTITUTE(SUBSTITUTE($H$8,TRUE,"有"),FALSE,"無")</f>
        <v>無</v>
      </c>
    </row>
    <row r="9" spans="1:11" x14ac:dyDescent="0.2">
      <c r="A9" s="6" t="s">
        <v>121</v>
      </c>
      <c r="B9" s="8" t="b">
        <v>0</v>
      </c>
      <c r="C9" s="6" t="str">
        <f>SUBSTITUTE(SUBSTITUTE($B$9,TRUE,"有"),FALSE,"無")</f>
        <v>無</v>
      </c>
      <c r="D9" s="8" t="b">
        <v>0</v>
      </c>
      <c r="E9" s="6" t="str">
        <f>SUBSTITUTE(SUBSTITUTE($D$9,TRUE,"有"),FALSE,"無")</f>
        <v>無</v>
      </c>
      <c r="F9" s="8" t="b">
        <v>0</v>
      </c>
      <c r="G9" s="6" t="str">
        <f>SUBSTITUTE(SUBSTITUTE($F$9,TRUE,"有"),FALSE,"無")</f>
        <v>無</v>
      </c>
      <c r="H9" s="8" t="b">
        <v>0</v>
      </c>
      <c r="I9" s="6" t="str">
        <f>SUBSTITUTE(SUBSTITUTE($H$9,TRUE,"有"),FALSE,"無")</f>
        <v>無</v>
      </c>
    </row>
    <row r="10" spans="1:11" x14ac:dyDescent="0.2">
      <c r="A10" s="6" t="s">
        <v>122</v>
      </c>
      <c r="B10" s="8" t="b">
        <v>0</v>
      </c>
      <c r="C10" s="6" t="str">
        <f>SUBSTITUTE(SUBSTITUTE($B$10,TRUE,"有"),FALSE,"無")</f>
        <v>無</v>
      </c>
      <c r="D10" s="8" t="b">
        <v>0</v>
      </c>
      <c r="E10" s="6" t="str">
        <f>SUBSTITUTE(SUBSTITUTE($D$10,TRUE,"有"),FALSE,"無")</f>
        <v>無</v>
      </c>
      <c r="F10" s="8" t="b">
        <v>0</v>
      </c>
      <c r="G10" s="6" t="str">
        <f>SUBSTITUTE(SUBSTITUTE($F$10,TRUE,"有"),FALSE,"無")</f>
        <v>無</v>
      </c>
      <c r="H10" s="8" t="b">
        <v>0</v>
      </c>
      <c r="I10" s="6" t="str">
        <f>SUBSTITUTE(SUBSTITUTE($H$10,TRUE,"有"),FALSE,"無")</f>
        <v>無</v>
      </c>
    </row>
    <row r="11" spans="1:11" x14ac:dyDescent="0.2">
      <c r="A11" s="6" t="s">
        <v>123</v>
      </c>
      <c r="B11" s="8" t="b">
        <v>0</v>
      </c>
      <c r="C11" s="6" t="str">
        <f>SUBSTITUTE(SUBSTITUTE($B$11,TRUE,"有"),FALSE,"無")</f>
        <v>無</v>
      </c>
      <c r="D11" s="8" t="b">
        <v>0</v>
      </c>
      <c r="E11" s="6" t="str">
        <f>SUBSTITUTE(SUBSTITUTE($D$11,TRUE,"有"),FALSE,"無")</f>
        <v>無</v>
      </c>
      <c r="F11" s="8" t="b">
        <v>0</v>
      </c>
      <c r="G11" s="6" t="str">
        <f>SUBSTITUTE(SUBSTITUTE($F$11,TRUE,"有"),FALSE,"無")</f>
        <v>無</v>
      </c>
      <c r="H11" s="8" t="b">
        <v>0</v>
      </c>
      <c r="I11" s="6" t="str">
        <f>SUBSTITUTE(SUBSTITUTE($H$11,TRUE,"有"),FALSE,"無")</f>
        <v>無</v>
      </c>
    </row>
    <row r="12" spans="1:11" x14ac:dyDescent="0.2">
      <c r="A12" s="6" t="s">
        <v>124</v>
      </c>
      <c r="B12" s="8" t="b">
        <v>0</v>
      </c>
      <c r="C12" s="6" t="str">
        <f>SUBSTITUTE(SUBSTITUTE($B$12,TRUE,"有"),FALSE,"無")</f>
        <v>無</v>
      </c>
      <c r="D12" s="8" t="b">
        <v>0</v>
      </c>
      <c r="E12" s="6" t="str">
        <f>SUBSTITUTE(SUBSTITUTE($D$12,TRUE,"有"),FALSE,"無")</f>
        <v>無</v>
      </c>
      <c r="F12" s="8" t="b">
        <v>0</v>
      </c>
      <c r="G12" s="6" t="str">
        <f>SUBSTITUTE(SUBSTITUTE($F$12,TRUE,"有"),FALSE,"無")</f>
        <v>無</v>
      </c>
      <c r="H12" s="8" t="b">
        <v>0</v>
      </c>
      <c r="I12" s="6" t="str">
        <f>SUBSTITUTE(SUBSTITUTE($H$12,TRUE,"有"),FALSE,"無")</f>
        <v>無</v>
      </c>
    </row>
    <row r="13" spans="1:11" x14ac:dyDescent="0.2">
      <c r="A13" s="6" t="s">
        <v>125</v>
      </c>
      <c r="B13" s="8" t="b">
        <v>0</v>
      </c>
      <c r="C13" s="6" t="str">
        <f>SUBSTITUTE(SUBSTITUTE($B$13,TRUE,"有"),FALSE,"無")</f>
        <v>無</v>
      </c>
      <c r="D13" s="8" t="b">
        <v>0</v>
      </c>
      <c r="E13" s="6" t="str">
        <f>SUBSTITUTE(SUBSTITUTE($D$13,TRUE,"有"),FALSE,"無")</f>
        <v>無</v>
      </c>
      <c r="F13" s="8" t="b">
        <v>0</v>
      </c>
      <c r="G13" s="6" t="str">
        <f>SUBSTITUTE(SUBSTITUTE($F$13,TRUE,"有"),FALSE,"無")</f>
        <v>無</v>
      </c>
      <c r="H13" s="8" t="b">
        <v>0</v>
      </c>
      <c r="I13" s="6" t="str">
        <f>SUBSTITUTE(SUBSTITUTE($H$13,TRUE,"有"),FALSE,"無")</f>
        <v>無</v>
      </c>
    </row>
    <row r="14" spans="1:11" x14ac:dyDescent="0.2">
      <c r="A14" s="6" t="s">
        <v>99</v>
      </c>
      <c r="B14" s="8" t="b">
        <v>0</v>
      </c>
      <c r="C14" s="6"/>
      <c r="D14" s="8" t="b">
        <v>0</v>
      </c>
      <c r="E14" s="6"/>
      <c r="F14" s="8" t="b">
        <v>0</v>
      </c>
      <c r="G14" s="6"/>
      <c r="H14" s="8" t="b">
        <v>0</v>
      </c>
      <c r="I14" s="6"/>
    </row>
    <row r="15" spans="1:11" x14ac:dyDescent="0.2">
      <c r="A15" s="6" t="s">
        <v>87</v>
      </c>
      <c r="B15" s="8" t="b">
        <v>0</v>
      </c>
      <c r="C15" s="6" t="str">
        <f>SUBSTITUTE(SUBSTITUTE($B$15,TRUE,"有"),FALSE,"無")</f>
        <v>無</v>
      </c>
      <c r="D15" s="8" t="b">
        <v>0</v>
      </c>
      <c r="E15" s="6" t="str">
        <f>SUBSTITUTE(SUBSTITUTE($D$15,TRUE,"有"),FALSE,"無")</f>
        <v>無</v>
      </c>
      <c r="F15" s="8" t="b">
        <v>0</v>
      </c>
      <c r="G15" s="6" t="str">
        <f>SUBSTITUTE(SUBSTITUTE($F$15,TRUE,"有"),FALSE,"無")</f>
        <v>無</v>
      </c>
      <c r="H15" s="8" t="b">
        <v>0</v>
      </c>
      <c r="I15" s="6" t="str">
        <f>SUBSTITUTE(SUBSTITUTE($H$15,TRUE,"有"),FALSE,"無")</f>
        <v>無</v>
      </c>
    </row>
    <row r="16" spans="1:11" x14ac:dyDescent="0.2">
      <c r="A16" s="6" t="s">
        <v>116</v>
      </c>
      <c r="B16" s="8" t="b">
        <v>0</v>
      </c>
      <c r="C16" s="6" t="str">
        <f>SUBSTITUTE(SUBSTITUTE($B$16,TRUE,"有"),FALSE,"無")</f>
        <v>無</v>
      </c>
      <c r="D16" s="8" t="b">
        <v>0</v>
      </c>
      <c r="E16" s="6" t="str">
        <f>SUBSTITUTE(SUBSTITUTE($D$16,TRUE,"有"),FALSE,"無")</f>
        <v>無</v>
      </c>
      <c r="F16" s="8" t="b">
        <v>0</v>
      </c>
      <c r="G16" s="6" t="str">
        <f>SUBSTITUTE(SUBSTITUTE($F$16,TRUE,"有"),FALSE,"無")</f>
        <v>無</v>
      </c>
      <c r="H16" s="8" t="b">
        <v>0</v>
      </c>
      <c r="I16" s="6" t="str">
        <f>SUBSTITUTE(SUBSTITUTE($H$16,TRUE,"有"),FALSE,"無")</f>
        <v>無</v>
      </c>
    </row>
    <row r="17" spans="1:11" x14ac:dyDescent="0.2">
      <c r="A17" s="6" t="s">
        <v>90</v>
      </c>
      <c r="B17" s="8" t="b">
        <v>0</v>
      </c>
      <c r="C17" s="6" t="str">
        <f>SUBSTITUTE(SUBSTITUTE($B$17,TRUE,"有"),FALSE,"無")</f>
        <v>無</v>
      </c>
      <c r="D17" s="8" t="b">
        <v>0</v>
      </c>
      <c r="E17" s="6" t="str">
        <f>SUBSTITUTE(SUBSTITUTE($D$17,TRUE,"有"),FALSE,"無")</f>
        <v>無</v>
      </c>
      <c r="F17" s="8" t="b">
        <v>0</v>
      </c>
      <c r="G17" s="6" t="str">
        <f>SUBSTITUTE(SUBSTITUTE($F$17,TRUE,"有"),FALSE,"無")</f>
        <v>無</v>
      </c>
      <c r="H17" s="8" t="b">
        <v>0</v>
      </c>
      <c r="I17" s="6" t="str">
        <f>SUBSTITUTE(SUBSTITUTE($H$17,TRUE,"有"),FALSE,"無")</f>
        <v>無</v>
      </c>
    </row>
    <row r="18" spans="1:11" x14ac:dyDescent="0.2">
      <c r="A18" s="6" t="s">
        <v>88</v>
      </c>
      <c r="B18" s="8"/>
      <c r="C18" s="6" t="str">
        <f>SUBSTITUTE(SUBSTITUTE($B$18,1,"標準"),2,"IDF")</f>
        <v/>
      </c>
      <c r="D18" s="8"/>
      <c r="E18" s="6" t="str">
        <f>SUBSTITUTE(SUBSTITUTE($D$18,1,"標準"),2,"IDF")</f>
        <v/>
      </c>
      <c r="F18" s="8"/>
      <c r="G18" s="6" t="str">
        <f>SUBSTITUTE(SUBSTITUTE($F$18,1,"標準"),2,"IDF")</f>
        <v/>
      </c>
      <c r="H18" s="8"/>
      <c r="I18" s="6" t="str">
        <f>SUBSTITUTE(SUBSTITUTE($H$18,1,"標準"),2,"IDF")</f>
        <v/>
      </c>
    </row>
    <row r="19" spans="1:11" x14ac:dyDescent="0.2">
      <c r="A19" s="6" t="s">
        <v>89</v>
      </c>
      <c r="B19" s="8" t="b">
        <v>0</v>
      </c>
      <c r="C19" s="6" t="str">
        <f>SUBSTITUTE(SUBSTITUTE($B$19,TRUE,"有"),FALSE,"無")</f>
        <v>無</v>
      </c>
      <c r="D19" s="8" t="b">
        <v>0</v>
      </c>
      <c r="E19" s="6" t="str">
        <f>SUBSTITUTE(SUBSTITUTE($D$19,TRUE,"有"),FALSE,"無")</f>
        <v>無</v>
      </c>
      <c r="F19" s="8" t="b">
        <v>0</v>
      </c>
      <c r="G19" s="6" t="str">
        <f>SUBSTITUTE(SUBSTITUTE($F$19,TRUE,"有"),FALSE,"無")</f>
        <v>無</v>
      </c>
      <c r="H19" s="8" t="b">
        <v>0</v>
      </c>
      <c r="I19" s="6" t="str">
        <f>SUBSTITUTE(SUBSTITUTE($H$19,TRUE,"有"),FALSE,"無")</f>
        <v>無</v>
      </c>
      <c r="K19" t="str">
        <f>SUBSTITUTE(SUBSTITUTE($J$19,TRUE,"スカイセンター"),FALSE,"")</f>
        <v/>
      </c>
    </row>
    <row r="20" spans="1:11" x14ac:dyDescent="0.2">
      <c r="A20" s="6" t="s">
        <v>178</v>
      </c>
      <c r="B20" s="8" t="b">
        <v>0</v>
      </c>
      <c r="C20" s="6"/>
      <c r="D20" s="6"/>
      <c r="E20" s="6"/>
      <c r="F20" s="6"/>
      <c r="G20" s="6"/>
      <c r="H20" s="6"/>
      <c r="I20" s="6"/>
    </row>
    <row r="21" spans="1:11" x14ac:dyDescent="0.2">
      <c r="A21" s="6" t="s">
        <v>179</v>
      </c>
      <c r="B21" s="8"/>
      <c r="C21" s="6"/>
      <c r="D21" s="6"/>
      <c r="E21" s="6"/>
      <c r="F21" s="6"/>
      <c r="G21" s="6"/>
      <c r="H21" s="6"/>
      <c r="I21" s="6"/>
    </row>
    <row r="22" spans="1:11" x14ac:dyDescent="0.2">
      <c r="A22" s="6" t="s">
        <v>180</v>
      </c>
      <c r="B22" s="8"/>
      <c r="C22" s="6"/>
      <c r="D22" s="6"/>
      <c r="E22" s="6"/>
      <c r="F22" s="6"/>
      <c r="G22" s="6"/>
      <c r="H22" s="6"/>
      <c r="I22" s="6"/>
    </row>
    <row r="23" spans="1:11" x14ac:dyDescent="0.2">
      <c r="A23" s="6" t="s">
        <v>181</v>
      </c>
      <c r="B23" s="8"/>
      <c r="C23" s="6"/>
      <c r="D23" s="6"/>
      <c r="E23" s="6"/>
      <c r="F23" s="6"/>
      <c r="G23" s="6"/>
      <c r="H23" s="6"/>
      <c r="I23" s="6"/>
    </row>
    <row r="24" spans="1:11" x14ac:dyDescent="0.2">
      <c r="A24" s="6" t="s">
        <v>182</v>
      </c>
      <c r="B24" s="8"/>
      <c r="C24" s="6"/>
      <c r="D24" s="6"/>
      <c r="E24" s="6"/>
      <c r="F24" s="6"/>
      <c r="G24" s="6"/>
      <c r="H24" s="6"/>
      <c r="I24" s="6"/>
    </row>
    <row r="25" spans="1:11" x14ac:dyDescent="0.2">
      <c r="A25" s="6" t="s">
        <v>186</v>
      </c>
      <c r="B25" s="8">
        <v>1</v>
      </c>
      <c r="C25" s="6" t="str">
        <f>SUBSTITUTE(SUBSTITUTE($B$25,1,"振込"),2,"口座振替")</f>
        <v>振込</v>
      </c>
      <c r="D25" s="6"/>
      <c r="E25" s="6"/>
      <c r="F25" s="6"/>
      <c r="G25" s="6"/>
      <c r="H25" s="6"/>
      <c r="I25" s="6"/>
    </row>
    <row r="119" spans="2:2" x14ac:dyDescent="0.2">
      <c r="B119" t="b">
        <v>0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1278-BC31-4488-9ABC-BC0884F08175}">
  <dimension ref="A2:E4"/>
  <sheetViews>
    <sheetView workbookViewId="0">
      <selection activeCell="E3" sqref="E3"/>
    </sheetView>
  </sheetViews>
  <sheetFormatPr defaultRowHeight="13.2" x14ac:dyDescent="0.2"/>
  <sheetData>
    <row r="2" spans="1:5" x14ac:dyDescent="0.2">
      <c r="A2" t="s">
        <v>212</v>
      </c>
      <c r="B2" t="s">
        <v>216</v>
      </c>
      <c r="C2" t="s">
        <v>218</v>
      </c>
      <c r="D2" t="s">
        <v>220</v>
      </c>
      <c r="E2" t="s">
        <v>223</v>
      </c>
    </row>
    <row r="3" spans="1:5" x14ac:dyDescent="0.2">
      <c r="A3" t="s">
        <v>213</v>
      </c>
      <c r="B3" t="s">
        <v>217</v>
      </c>
      <c r="C3" t="s">
        <v>219</v>
      </c>
      <c r="D3" t="s">
        <v>221</v>
      </c>
      <c r="E3" t="s">
        <v>224</v>
      </c>
    </row>
    <row r="4" spans="1:5" x14ac:dyDescent="0.2">
      <c r="A4" t="s">
        <v>58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新設・解除申込書</vt:lpstr>
      <vt:lpstr>テーブルメニュー</vt:lpstr>
      <vt:lpstr>データメニュー</vt:lpstr>
      <vt:lpstr>申込書変更用</vt:lpstr>
      <vt:lpstr>新設・解除申込書!Print_Area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t-endo</dc:creator>
  <cp:lastModifiedBy>平野 衣美</cp:lastModifiedBy>
  <cp:lastPrinted>2025-07-01T04:09:17Z</cp:lastPrinted>
  <dcterms:created xsi:type="dcterms:W3CDTF">2007-10-11T10:24:11Z</dcterms:created>
  <dcterms:modified xsi:type="dcterms:W3CDTF">2025-07-01T04:09:58Z</dcterms:modified>
</cp:coreProperties>
</file>